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<sst xmlns="http://schemas.openxmlformats.org/spreadsheetml/2006/main" count="19" uniqueCount="19">
  <si>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ՀԱՇՎԵՏՎՈՒԹՅՈՒՆ*</t>
  </si>
  <si>
    <t xml:space="preserve">Հայաստանի Հանրապետության 2011 թվականի պետական բյուջեի եկամուտների վերաբերյալ                 </t>
  </si>
  <si>
    <t>(հազար դրամ)</t>
  </si>
  <si>
    <t>Տարեկան պլան¹</t>
  </si>
  <si>
    <t xml:space="preserve">Տարեկան ճշտված պլան² </t>
  </si>
  <si>
    <t>Առաջին կիսամյակի պլան³</t>
  </si>
  <si>
    <t xml:space="preserve">Առաջին կիսամյակի ճշտված պլան² </t>
  </si>
  <si>
    <t>Առաջին կիսամյակի փաստացի</t>
  </si>
  <si>
    <t>Տարեկան ճշտված պլանի կատարո-ղական (%)</t>
  </si>
  <si>
    <t>Առաջին կիսամյակի ճշտված պլանի կատարո-ղական (%)</t>
  </si>
  <si>
    <t>ՊԵՏԱԿԱՆ ԲՅՈՒՋԵԻ ԵԿԱՄՈՒՏՆԵՐ</t>
  </si>
  <si>
    <t>այդ թվում`</t>
  </si>
  <si>
    <t>Հարկային եկամուտներ և պետական տուրքեր</t>
  </si>
  <si>
    <t>Պարտադիր սոցիալական ապահովության վճարներ</t>
  </si>
  <si>
    <t xml:space="preserve">Պաշտոնական դրամաշնորհներ </t>
  </si>
  <si>
    <t>Այլ եկամուտներ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</si>
  <si>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          </t>
  </si>
  <si>
    <t xml:space="preserve">¹ Հաստատված է «Հայաստանի Հանրապետության 2011 թվականի պետական բյուջեի մասին» Հայաստանի Հանրապետության օրենքով:              </t>
  </si>
  <si>
    <t xml:space="preserve">²  Հաշվի են առնված օրենքով ՀՀ կառավարությանը վերապահված լիազորությունների շրջանակներում կատարված փոփոխությունները: 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</si>
</sst>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"/>
  </numFmts>
  <fonts count="6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Sta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64" fontId="4" fillId="0" borderId="1" xfId="1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164" fontId="4" fillId="0" borderId="1" xfId="15" applyNumberFormat="1" applyFont="1" applyFill="1" applyBorder="1" applyAlignment="1">
      <alignment horizontal="right"/>
    </xf>
    <xf numFmtId="165" fontId="4" fillId="0" borderId="1" xfId="2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166" fontId="4" fillId="0" borderId="1" xfId="19" applyNumberFormat="1" applyFont="1" applyFill="1" applyBorder="1" applyAlignment="1">
      <alignment horizontal="right" wrapText="1"/>
      <protection/>
    </xf>
    <xf numFmtId="164" fontId="4" fillId="0" borderId="1" xfId="15" applyNumberFormat="1" applyFont="1" applyFill="1" applyBorder="1" applyAlignment="1">
      <alignment horizontal="right" wrapText="1"/>
    </xf>
    <xf numFmtId="164" fontId="4" fillId="0" borderId="1" xfId="19" applyNumberFormat="1" applyFont="1" applyFill="1" applyBorder="1" applyAlignment="1">
      <alignment horizontal="right" wrapText="1"/>
      <protection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urq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G19" sqref="G19:H19"/>
    </sheetView>
  </sheetViews>
  <sheetFormatPr defaultColWidth="9.140625" defaultRowHeight="12.75"/>
  <cols>
    <col min="1" max="1" width="41.140625" style="1" customWidth="1"/>
    <col min="2" max="2" width="16.140625" style="1" bestFit="1" customWidth="1"/>
    <col min="3" max="3" width="16.8515625" style="1" bestFit="1" customWidth="1"/>
    <col min="4" max="4" width="16.00390625" style="1" customWidth="1"/>
    <col min="5" max="6" width="15.57421875" style="1" customWidth="1"/>
    <col min="7" max="7" width="12.140625" style="1" customWidth="1"/>
    <col min="8" max="8" width="12.28125" style="1" customWidth="1"/>
    <col min="9" max="9" width="9.140625" style="1" customWidth="1"/>
  </cols>
  <sheetData>
    <row r="1" spans="1:7" ht="16.5">
      <c r="A1" s="19" t="s">
        <v>0</v>
      </c>
      <c r="B1" s="19"/>
      <c r="C1" s="19"/>
      <c r="D1" s="19"/>
      <c r="E1" s="19"/>
      <c r="F1" s="19"/>
      <c r="G1" s="19"/>
    </row>
    <row r="2" spans="1:7" ht="16.5">
      <c r="A2" s="20" t="s">
        <v>1</v>
      </c>
      <c r="B2" s="20"/>
      <c r="C2" s="20"/>
      <c r="D2" s="20"/>
      <c r="E2" s="20"/>
      <c r="F2" s="20"/>
      <c r="G2" s="20"/>
    </row>
    <row r="3" spans="1:7" ht="13.5">
      <c r="A3" s="21" t="s">
        <v>2</v>
      </c>
      <c r="B3" s="21"/>
      <c r="C3" s="21"/>
      <c r="D3" s="21"/>
      <c r="E3" s="21"/>
      <c r="F3" s="21"/>
      <c r="G3" s="21"/>
    </row>
    <row r="4" spans="1:2" ht="14.25">
      <c r="A4" s="2"/>
      <c r="B4" s="2"/>
    </row>
    <row r="5" spans="1:8" ht="85.5">
      <c r="A5" s="3"/>
      <c r="B5" s="4" t="s">
        <v>3</v>
      </c>
      <c r="C5" s="5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ht="14.25">
      <c r="A6" s="7" t="s">
        <v>10</v>
      </c>
      <c r="B6" s="8">
        <f>SUM(B8:B11)</f>
        <v>852440300.6</v>
      </c>
      <c r="C6" s="8">
        <f>SUM(C8:C11)</f>
        <v>873736162.74</v>
      </c>
      <c r="D6" s="8">
        <f>SUM(D8:D11)</f>
        <v>404238878</v>
      </c>
      <c r="E6" s="8">
        <f>SUM(E8:E11)</f>
        <v>414899405.14000005</v>
      </c>
      <c r="F6" s="8">
        <f>SUM(F8:F11)</f>
        <v>414102184.55960006</v>
      </c>
      <c r="G6" s="9">
        <f>F6/C6</f>
        <v>0.47394419759506456</v>
      </c>
      <c r="H6" s="9">
        <f>F6/E6</f>
        <v>0.9980785207919712</v>
      </c>
    </row>
    <row r="7" spans="1:8" ht="14.25">
      <c r="A7" s="10" t="s">
        <v>11</v>
      </c>
      <c r="B7" s="8"/>
      <c r="C7" s="8"/>
      <c r="D7" s="8"/>
      <c r="E7" s="8"/>
      <c r="F7" s="8"/>
      <c r="G7" s="9"/>
      <c r="H7" s="9"/>
    </row>
    <row r="8" spans="1:8" ht="14.25">
      <c r="A8" s="11" t="s">
        <v>12</v>
      </c>
      <c r="B8" s="12">
        <v>650000000</v>
      </c>
      <c r="C8" s="13">
        <v>653258365.74</v>
      </c>
      <c r="D8" s="13">
        <v>313447940.7</v>
      </c>
      <c r="E8" s="13">
        <v>315111644.74</v>
      </c>
      <c r="F8" s="14">
        <v>314841328.966</v>
      </c>
      <c r="G8" s="9">
        <f>F8/C8</f>
        <v>0.4819552959101459</v>
      </c>
      <c r="H8" s="9">
        <f>F8/E8</f>
        <v>0.9991421587284627</v>
      </c>
    </row>
    <row r="9" spans="1:8" ht="28.5">
      <c r="A9" s="15" t="s">
        <v>13</v>
      </c>
      <c r="B9" s="12">
        <v>123440696.5</v>
      </c>
      <c r="C9" s="13">
        <v>123440696.5</v>
      </c>
      <c r="D9" s="13">
        <v>60000000</v>
      </c>
      <c r="E9" s="13">
        <v>60000000</v>
      </c>
      <c r="F9" s="14">
        <v>60865031.702999994</v>
      </c>
      <c r="G9" s="9">
        <f>F9/C9</f>
        <v>0.4930710327205582</v>
      </c>
      <c r="H9" s="9">
        <f>F9/E9</f>
        <v>1.0144171950499998</v>
      </c>
    </row>
    <row r="10" spans="1:8" ht="14.25">
      <c r="A10" s="16" t="s">
        <v>14</v>
      </c>
      <c r="B10" s="12">
        <v>56003323.1</v>
      </c>
      <c r="C10" s="13">
        <v>57369031.099999994</v>
      </c>
      <c r="D10" s="13">
        <v>19574526</v>
      </c>
      <c r="E10" s="13">
        <v>20743982.6</v>
      </c>
      <c r="F10" s="14">
        <f>17562035.027-1086.24</f>
        <v>17560948.787</v>
      </c>
      <c r="G10" s="9">
        <f>F10/C10</f>
        <v>0.3061050265323376</v>
      </c>
      <c r="H10" s="9">
        <f>F10/E10</f>
        <v>0.8465562821576991</v>
      </c>
    </row>
    <row r="11" spans="1:8" ht="14.25">
      <c r="A11" s="16" t="s">
        <v>15</v>
      </c>
      <c r="B11" s="12">
        <v>22996281</v>
      </c>
      <c r="C11" s="13">
        <v>39668069.4</v>
      </c>
      <c r="D11" s="13">
        <v>11216411.3</v>
      </c>
      <c r="E11" s="13">
        <v>19043777.799999997</v>
      </c>
      <c r="F11" s="14">
        <v>20834875.103600003</v>
      </c>
      <c r="G11" s="9">
        <f>F11/C11</f>
        <v>0.5252303784564822</v>
      </c>
      <c r="H11" s="9">
        <f>F11/E11</f>
        <v>1.0940515753969786</v>
      </c>
    </row>
    <row r="13" spans="3:5" ht="13.5">
      <c r="C13" s="17"/>
      <c r="D13" s="17"/>
      <c r="E13" s="17"/>
    </row>
    <row r="15" spans="1:8" ht="13.5">
      <c r="A15" s="18" t="s">
        <v>16</v>
      </c>
      <c r="B15" s="18"/>
      <c r="C15" s="18"/>
      <c r="D15" s="18"/>
      <c r="E15" s="18"/>
      <c r="F15" s="18"/>
      <c r="G15" s="18"/>
      <c r="H15" s="18"/>
    </row>
    <row r="16" spans="1:8" ht="13.5">
      <c r="A16" s="18" t="s">
        <v>17</v>
      </c>
      <c r="B16" s="18"/>
      <c r="C16" s="18"/>
      <c r="D16" s="18"/>
      <c r="E16" s="18"/>
      <c r="F16" s="18"/>
      <c r="G16" s="18"/>
      <c r="H16" s="18"/>
    </row>
    <row r="17" spans="1:8" ht="13.5">
      <c r="A17" s="18" t="s">
        <v>18</v>
      </c>
      <c r="B17" s="18"/>
      <c r="C17" s="18"/>
      <c r="D17" s="18"/>
      <c r="E17" s="18"/>
      <c r="F17" s="18"/>
      <c r="G17" s="18"/>
      <c r="H17" s="18"/>
    </row>
  </sheetData>
  <mergeCells count="6">
    <mergeCell ref="A16:H16"/>
    <mergeCell ref="A17:H17"/>
    <mergeCell ref="A1:G1"/>
    <mergeCell ref="A2:G2"/>
    <mergeCell ref="A3:G3"/>
    <mergeCell ref="A15:H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2011-08-09T10:52:53Z</dcterms:modified>
  <cp:category/>
  <cp:version/>
  <cp:contentType/>
  <cp:contentStatus/>
</cp:coreProperties>
</file>