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Ամփոփ" sheetId="1" r:id="rId1"/>
  </sheets>
  <externalReferences>
    <externalReference r:id="rId2"/>
  </externalReferences>
  <definedNames>
    <definedName name="_Hlk341707516" localSheetId="0">Ամփոփ!$A$7</definedName>
  </definedNames>
  <calcPr calcId="144525"/>
</workbook>
</file>

<file path=xl/calcChain.xml><?xml version="1.0" encoding="utf-8"?>
<calcChain xmlns="http://schemas.openxmlformats.org/spreadsheetml/2006/main">
  <c r="F8" i="1" l="1"/>
  <c r="G8" i="1" s="1"/>
  <c r="E8" i="1"/>
  <c r="E9" i="1" s="1"/>
  <c r="D8" i="1"/>
  <c r="D9" i="1" s="1"/>
  <c r="C8" i="1"/>
  <c r="C9" i="1" s="1"/>
  <c r="B8" i="1"/>
  <c r="B9" i="1" s="1"/>
  <c r="F7" i="1"/>
  <c r="H7" i="1" s="1"/>
  <c r="E7" i="1"/>
  <c r="D7" i="1"/>
  <c r="C7" i="1"/>
  <c r="B7" i="1"/>
  <c r="G7" i="1" l="1"/>
  <c r="H8" i="1"/>
  <c r="F9" i="1"/>
  <c r="H9" i="1" l="1"/>
  <c r="G9" i="1"/>
</calcChain>
</file>

<file path=xl/sharedStrings.xml><?xml version="1.0" encoding="utf-8"?>
<sst xmlns="http://schemas.openxmlformats.org/spreadsheetml/2006/main" count="16" uniqueCount="16">
  <si>
    <t>ՀԱՇՎԵՏՎՈՒԹՅՈՒՆ</t>
  </si>
  <si>
    <t>Հայաստանի Հանրապետության 2021 թվականի առաջին կիսամյակի պետական բյուջեի կատարման վերաբերյալ</t>
  </si>
  <si>
    <t>(հազար դրամ)</t>
  </si>
  <si>
    <t>Տարեկան պլան¹</t>
  </si>
  <si>
    <t>Տարեկան ճշտված պլան³</t>
  </si>
  <si>
    <t xml:space="preserve"> Հաշվետու ժամանակահատվածի պլան²</t>
  </si>
  <si>
    <t xml:space="preserve"> Հաշվետու ժամանակահատվածի ճշտված պլան³</t>
  </si>
  <si>
    <t xml:space="preserve"> Փաստ</t>
  </si>
  <si>
    <t xml:space="preserve"> Կատարման %-ը տարեկան ճշտված պլանի նկատմամբ</t>
  </si>
  <si>
    <t xml:space="preserve"> Կատարման %-ը Ժամանակահատվածի ճշտված պլանի նկատմամբ</t>
  </si>
  <si>
    <t>ԵԿԱՄՈՒՏՆԵՐ</t>
  </si>
  <si>
    <t>ԾԱԽՍԵՐ</t>
  </si>
  <si>
    <t>ԴԵՖԻՑԻՏ (ՊԱԿԱՍՈՒՐԴ)</t>
  </si>
  <si>
    <t xml:space="preserve">¹ Հաստատված է «Հայաստանի Հանրապետության 2021 թվականի պետական բյուջեի մասին» Հայաստանի Հանրապետության օրենքով: </t>
  </si>
  <si>
    <t>² Հաստատվել է ՀՀ կառավարության 30.12.2020թ. «Հայաստանի Հանրապետության 2021 թվականի պետական բյուջեի կատարումն ապահովող միջոցառումների մասին» N 2215-Ն որոշմամբ:</t>
  </si>
  <si>
    <t xml:space="preserve">³ Հաշվի են առնված հաշվետու ժամանակաշրջանում օրենսդրության համաձայն կատարված փոփոխությունները: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</si>
</sst>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.0%"/>
  </numFmts>
  <fonts count="8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GHEA Grapalat"/>
      <family val="3"/>
    </font>
    <font>
      <sz val="10"/>
      <name val="GHEA Grapalat"/>
      <family val="3"/>
    </font>
    <font>
      <sz val="10"/>
      <name val="Arial"/>
      <family val="2"/>
    </font>
    <font>
      <b/>
      <sz val="10"/>
      <name val="GHEA Grapalat"/>
      <family val="3"/>
    </font>
    <font>
      <sz val="10"/>
      <name val="Star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" xfId="0" applyFont="1" applyBorder="1" applyAlignment="1">
      <alignment vertical="top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165" fontId="5" fillId="0" borderId="1" xfId="0" applyNumberFormat="1" applyFont="1" applyBorder="1" applyAlignment="1">
      <alignment horizontal="right" wrapText="1"/>
    </xf>
    <xf numFmtId="166" fontId="5" fillId="0" borderId="1" xfId="2" applyNumberFormat="1" applyFont="1" applyBorder="1" applyAlignment="1"/>
    <xf numFmtId="0" fontId="5" fillId="0" borderId="1" xfId="0" applyFont="1" applyFill="1" applyBorder="1" applyAlignment="1"/>
    <xf numFmtId="164" fontId="3" fillId="0" borderId="0" xfId="1" applyNumberFormat="1" applyFont="1"/>
    <xf numFmtId="0" fontId="3" fillId="0" borderId="0" xfId="0" applyFont="1" applyFill="1" applyAlignment="1">
      <alignment wrapText="1"/>
    </xf>
  </cellXfs>
  <cellStyles count="12">
    <cellStyle name="_Sheet2" xfId="3"/>
    <cellStyle name="Comma" xfId="1" builtinId="3"/>
    <cellStyle name="Comma 2" xfId="4"/>
    <cellStyle name="Comma 2 2 2 3" xfId="5"/>
    <cellStyle name="Comma 3" xfId="6"/>
    <cellStyle name="Normal" xfId="0" builtinId="0"/>
    <cellStyle name="Normal 2" xfId="7"/>
    <cellStyle name="Percent" xfId="2" builtinId="5"/>
    <cellStyle name="Percent 2" xfId="8"/>
    <cellStyle name="Percent 2 4" xfId="9"/>
    <cellStyle name="Style 1" xfId="10"/>
    <cellStyle name="Процентн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,%20&#1344;&#1377;&#1399;&#1406;&#1381;&#1407;&#1406;&#1400;&#1410;&#1385;&#1397;&#1400;&#1410;&#1398;_2021_I%20&#1391;&#1387;&#1405;&#1377;&#1396;&#1397;&#1377;&#13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մփոփ"/>
      <sheetName val="Եկամուտներ"/>
      <sheetName val="Ծախս_տնտեսագիտական"/>
      <sheetName val="Դեֆիցիտ"/>
      <sheetName val="Դեֆիցիտ_ըստ տարրերի"/>
    </sheetNames>
    <sheetDataSet>
      <sheetData sheetId="0"/>
      <sheetData sheetId="1">
        <row r="6">
          <cell r="B6">
            <v>1509462935.9000001</v>
          </cell>
          <cell r="C6">
            <v>1601816806.6500001</v>
          </cell>
          <cell r="D6">
            <v>697884851.29999995</v>
          </cell>
          <cell r="E6">
            <v>737976479.74999988</v>
          </cell>
          <cell r="F6">
            <v>790869126.16400003</v>
          </cell>
        </row>
      </sheetData>
      <sheetData sheetId="2">
        <row r="7">
          <cell r="B7">
            <v>1850877541.1800001</v>
          </cell>
          <cell r="C7">
            <v>1938215823.4599998</v>
          </cell>
          <cell r="D7">
            <v>876840095.12000012</v>
          </cell>
          <cell r="E7">
            <v>999954147.36000013</v>
          </cell>
          <cell r="F7">
            <v>866361482.31000006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A2" sqref="A2:H2"/>
    </sheetView>
  </sheetViews>
  <sheetFormatPr defaultRowHeight="13.5"/>
  <cols>
    <col min="1" max="1" width="23.7109375" style="2" customWidth="1"/>
    <col min="2" max="2" width="16.42578125" style="2" customWidth="1"/>
    <col min="3" max="3" width="17.140625" style="2" bestFit="1" customWidth="1"/>
    <col min="4" max="4" width="16.140625" style="2" bestFit="1" customWidth="1"/>
    <col min="5" max="5" width="15.7109375" style="2" customWidth="1"/>
    <col min="6" max="6" width="15.5703125" style="2" bestFit="1" customWidth="1"/>
    <col min="7" max="7" width="13.28515625" style="2" customWidth="1"/>
    <col min="8" max="8" width="13.42578125" style="2" customWidth="1"/>
    <col min="9" max="16384" width="9.140625" style="2"/>
  </cols>
  <sheetData>
    <row r="1" spans="1:8" ht="16.5">
      <c r="A1" s="1" t="s">
        <v>0</v>
      </c>
      <c r="B1" s="1"/>
      <c r="C1" s="1"/>
      <c r="D1" s="1"/>
      <c r="E1" s="1"/>
      <c r="F1" s="1"/>
      <c r="G1" s="1"/>
      <c r="H1" s="1"/>
    </row>
    <row r="2" spans="1:8" ht="27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>
      <c r="A3" s="4" t="s">
        <v>2</v>
      </c>
      <c r="B3" s="4"/>
      <c r="C3" s="4"/>
      <c r="D3" s="4"/>
      <c r="E3" s="4"/>
      <c r="F3" s="4"/>
      <c r="G3" s="4"/>
      <c r="H3" s="4"/>
    </row>
    <row r="6" spans="1:8" ht="128.25" customHeight="1">
      <c r="A6" s="5"/>
      <c r="B6" s="6" t="s">
        <v>3</v>
      </c>
      <c r="C6" s="7" t="s">
        <v>4</v>
      </c>
      <c r="D6" s="7" t="s">
        <v>5</v>
      </c>
      <c r="E6" s="7" t="s">
        <v>6</v>
      </c>
      <c r="F6" s="6" t="s">
        <v>7</v>
      </c>
      <c r="G6" s="8" t="s">
        <v>8</v>
      </c>
      <c r="H6" s="8" t="s">
        <v>9</v>
      </c>
    </row>
    <row r="7" spans="1:8" ht="29.25" customHeight="1">
      <c r="A7" s="9" t="s">
        <v>10</v>
      </c>
      <c r="B7" s="10">
        <f>[1]Եկամուտներ!B6</f>
        <v>1509462935.9000001</v>
      </c>
      <c r="C7" s="10">
        <f>[1]Եկամուտներ!C6</f>
        <v>1601816806.6500001</v>
      </c>
      <c r="D7" s="10">
        <f>[1]Եկամուտներ!D6</f>
        <v>697884851.29999995</v>
      </c>
      <c r="E7" s="10">
        <f>[1]Եկամուտներ!E6</f>
        <v>737976479.74999988</v>
      </c>
      <c r="F7" s="10">
        <f>[1]Եկամուտներ!F6</f>
        <v>790869126.16400003</v>
      </c>
      <c r="G7" s="11">
        <f>F7/C7</f>
        <v>0.49373256846892755</v>
      </c>
      <c r="H7" s="11">
        <f>F7/E7</f>
        <v>1.0716725368156967</v>
      </c>
    </row>
    <row r="8" spans="1:8" ht="36.75" customHeight="1">
      <c r="A8" s="12" t="s">
        <v>11</v>
      </c>
      <c r="B8" s="10">
        <f>[1]Ծախս_տնտեսագիտական!B7</f>
        <v>1850877541.1800001</v>
      </c>
      <c r="C8" s="10">
        <f>[1]Ծախս_տնտեսագիտական!C7</f>
        <v>1938215823.4599998</v>
      </c>
      <c r="D8" s="10">
        <f>[1]Ծախս_տնտեսագիտական!D7</f>
        <v>876840095.12000012</v>
      </c>
      <c r="E8" s="10">
        <f>[1]Ծախս_տնտեսագիտական!E7</f>
        <v>999954147.36000013</v>
      </c>
      <c r="F8" s="10">
        <f>[1]Ծախս_տնտեսագիտական!F7</f>
        <v>866361482.31000006</v>
      </c>
      <c r="G8" s="11">
        <f>F8/C8</f>
        <v>0.44698917005197986</v>
      </c>
      <c r="H8" s="11">
        <f>F8/E8</f>
        <v>0.86640120909273599</v>
      </c>
    </row>
    <row r="9" spans="1:8" ht="29.25" customHeight="1">
      <c r="A9" s="9" t="s">
        <v>12</v>
      </c>
      <c r="B9" s="10">
        <f>B8-B7</f>
        <v>341414605.27999997</v>
      </c>
      <c r="C9" s="10">
        <f>C8-C7</f>
        <v>336399016.8099997</v>
      </c>
      <c r="D9" s="10">
        <f>D8-D7</f>
        <v>178955243.82000017</v>
      </c>
      <c r="E9" s="10">
        <f>E8-E7</f>
        <v>261977667.61000025</v>
      </c>
      <c r="F9" s="10">
        <f>F8-F7</f>
        <v>75492356.146000028</v>
      </c>
      <c r="G9" s="11">
        <f>F9/C9</f>
        <v>0.22441312956820736</v>
      </c>
      <c r="H9" s="11">
        <f>F9/E9</f>
        <v>0.28816332641904291</v>
      </c>
    </row>
    <row r="11" spans="1:8">
      <c r="B11" s="13"/>
      <c r="C11" s="13"/>
      <c r="D11" s="13"/>
      <c r="E11" s="13"/>
      <c r="F11" s="13"/>
    </row>
    <row r="12" spans="1:8" ht="29.25" customHeight="1">
      <c r="A12" s="14" t="s">
        <v>13</v>
      </c>
      <c r="B12" s="14"/>
      <c r="C12" s="14"/>
      <c r="D12" s="14"/>
      <c r="E12" s="14"/>
      <c r="F12" s="14"/>
      <c r="G12" s="14"/>
      <c r="H12" s="14"/>
    </row>
    <row r="13" spans="1:8" ht="45" customHeight="1">
      <c r="A13" s="14" t="s">
        <v>14</v>
      </c>
      <c r="B13" s="14"/>
      <c r="C13" s="14"/>
      <c r="D13" s="14"/>
      <c r="E13" s="14"/>
      <c r="F13" s="14"/>
      <c r="G13" s="14"/>
      <c r="H13" s="14"/>
    </row>
    <row r="14" spans="1:8" ht="28.5" customHeight="1">
      <c r="A14" s="14" t="s">
        <v>15</v>
      </c>
      <c r="B14" s="14"/>
      <c r="C14" s="14"/>
      <c r="D14" s="14"/>
      <c r="E14" s="14"/>
      <c r="F14" s="14"/>
      <c r="G14" s="14"/>
      <c r="H14" s="14"/>
    </row>
  </sheetData>
  <mergeCells count="6">
    <mergeCell ref="A1:H1"/>
    <mergeCell ref="A2:H2"/>
    <mergeCell ref="A3:H3"/>
    <mergeCell ref="A12:H12"/>
    <mergeCell ref="A13:H13"/>
    <mergeCell ref="A14:H14"/>
  </mergeCells>
  <pageMargins left="0.65" right="0.16" top="0.48" bottom="0.49" header="0.22" footer="0.2"/>
  <pageSetup paperSize="9" firstPageNumber="159" orientation="landscape" useFirstPageNumber="1" verticalDpi="0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Ամփոփ</vt:lpstr>
      <vt:lpstr>Ամփոփ!_Hlk341707516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Ghaytanjyan</dc:creator>
  <cp:lastModifiedBy>Emma Ghaytanjyan</cp:lastModifiedBy>
  <dcterms:created xsi:type="dcterms:W3CDTF">2021-08-11T07:01:38Z</dcterms:created>
  <dcterms:modified xsi:type="dcterms:W3CDTF">2021-08-11T07:02:53Z</dcterms:modified>
</cp:coreProperties>
</file>