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F10" i="4" l="1"/>
  <c r="H10" i="4" l="1"/>
  <c r="E10" i="4"/>
  <c r="G83" i="5" l="1"/>
  <c r="I83" i="5" l="1"/>
  <c r="F83" i="5" l="1"/>
  <c r="E83" i="5"/>
</calcChain>
</file>

<file path=xl/sharedStrings.xml><?xml version="1.0" encoding="utf-8"?>
<sst xmlns="http://schemas.openxmlformats.org/spreadsheetml/2006/main" count="185" uniqueCount="46">
  <si>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</si>
  <si>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</si>
  <si>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</si>
  <si>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</si>
  <si>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</si>
  <si>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</si>
  <si>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</si>
  <si>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</si>
  <si>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</si>
  <si>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</si>
  <si>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</si>
  <si>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</si>
  <si>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</si>
  <si>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</si>
  <si>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</si>
  <si>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</si>
  <si>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</si>
  <si>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</si>
  <si>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</si>
  <si>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</si>
  <si>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</si>
  <si>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</si>
  <si>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</si>
  <si>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</si>
  <si>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AMGB1129A332</t>
  </si>
  <si>
    <t>AMGT52151249</t>
  </si>
  <si>
    <t>AMGT52052249</t>
  </si>
  <si>
    <t>AMGN60294276</t>
  </si>
  <si>
    <t>AMGT5204C238</t>
  </si>
  <si>
    <t>AMGT52049237</t>
  </si>
  <si>
    <t>AMGT52043248</t>
  </si>
  <si>
    <t>AMGN36294251</t>
  </si>
  <si>
    <t>AMGT52037232</t>
  </si>
  <si>
    <t>AMGT52014249</t>
  </si>
  <si>
    <t>AMGB3029A522</t>
  </si>
  <si>
    <t>AMGB3129A504</t>
  </si>
  <si>
    <t>AMGN60294284</t>
  </si>
  <si>
    <t>AMGT52135242</t>
  </si>
  <si>
    <t>AMGT52036242</t>
  </si>
  <si>
    <t>AMGN36294269</t>
  </si>
  <si>
    <t>AMGT5202A236</t>
  </si>
  <si>
    <t>AMGN36294244</t>
  </si>
  <si>
    <t>01.01.2023-31.07.2023</t>
  </si>
  <si>
    <t>AMGT52017242</t>
  </si>
  <si>
    <t>AMGN60294243</t>
  </si>
  <si>
    <t>AMGN60294250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</si>
</sst>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8"/>
  <sheetViews>
    <sheetView tabSelected="1" zoomScale="106" zoomScaleNormal="106"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E90" sqref="E90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42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24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24</v>
      </c>
      <c r="D6" s="30" t="s">
        <v>20</v>
      </c>
      <c r="E6" s="35">
        <v>14260000</v>
      </c>
      <c r="F6" s="35">
        <v>14260000</v>
      </c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25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25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25</v>
      </c>
      <c r="D9" s="30" t="s">
        <v>20</v>
      </c>
      <c r="E9" s="35">
        <v>77056000</v>
      </c>
      <c r="F9" s="35">
        <v>77056000</v>
      </c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35">
        <v>4605000</v>
      </c>
      <c r="F12" s="35">
        <v>4605000</v>
      </c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>
        <v>59027000</v>
      </c>
      <c r="F14" s="35">
        <v>59027000</v>
      </c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44963</v>
      </c>
      <c r="B15" s="31">
        <v>44964</v>
      </c>
      <c r="C15" s="32" t="s">
        <v>26</v>
      </c>
      <c r="D15" s="30" t="s">
        <v>11</v>
      </c>
      <c r="E15" s="35">
        <v>5000000000</v>
      </c>
      <c r="F15" s="35">
        <v>16241600000</v>
      </c>
      <c r="G15" s="35">
        <v>5000000000</v>
      </c>
      <c r="H15" s="33">
        <v>89.51</v>
      </c>
      <c r="I15" s="8">
        <v>0.116242</v>
      </c>
      <c r="J15" s="8">
        <v>0.1174</v>
      </c>
      <c r="K15" s="27">
        <v>45327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44964</v>
      </c>
      <c r="B16" s="31">
        <v>44964</v>
      </c>
      <c r="C16" s="32" t="s">
        <v>26</v>
      </c>
      <c r="D16" s="30" t="s">
        <v>21</v>
      </c>
      <c r="E16" s="35">
        <v>1000000000</v>
      </c>
      <c r="F16" s="35">
        <v>646400000</v>
      </c>
      <c r="G16" s="35">
        <v>646400000</v>
      </c>
      <c r="H16" s="33">
        <v>89.51</v>
      </c>
      <c r="I16" s="8">
        <v>0.116242</v>
      </c>
      <c r="J16" s="8"/>
      <c r="K16" s="27">
        <v>45327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44964</v>
      </c>
      <c r="B17" s="31">
        <v>44964</v>
      </c>
      <c r="C17" s="32" t="s">
        <v>26</v>
      </c>
      <c r="D17" s="30" t="s">
        <v>20</v>
      </c>
      <c r="E17" s="35">
        <v>40724000</v>
      </c>
      <c r="F17" s="35">
        <v>40724000</v>
      </c>
      <c r="G17" s="35">
        <v>40724000</v>
      </c>
      <c r="H17" s="33">
        <v>89.51</v>
      </c>
      <c r="I17" s="8">
        <v>0.116242</v>
      </c>
      <c r="J17" s="8"/>
      <c r="K17" s="27">
        <v>45327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44971</v>
      </c>
      <c r="B18" s="31">
        <v>44972</v>
      </c>
      <c r="C18" s="32" t="s">
        <v>27</v>
      </c>
      <c r="D18" s="30" t="s">
        <v>11</v>
      </c>
      <c r="E18" s="35">
        <v>30000000000</v>
      </c>
      <c r="F18" s="35">
        <v>58491000000</v>
      </c>
      <c r="G18" s="35">
        <v>30000000000</v>
      </c>
      <c r="H18" s="33">
        <v>94.53</v>
      </c>
      <c r="I18" s="8">
        <v>0.11955499999999999</v>
      </c>
      <c r="J18" s="8">
        <v>0.11999</v>
      </c>
      <c r="K18" s="27">
        <v>46506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44972</v>
      </c>
      <c r="B19" s="31">
        <v>44972</v>
      </c>
      <c r="C19" s="32" t="s">
        <v>27</v>
      </c>
      <c r="D19" s="30" t="s">
        <v>21</v>
      </c>
      <c r="E19" s="35">
        <v>6000000000</v>
      </c>
      <c r="F19" s="35">
        <v>5866000000</v>
      </c>
      <c r="G19" s="35">
        <v>5866000000</v>
      </c>
      <c r="H19" s="33">
        <v>94.53</v>
      </c>
      <c r="I19" s="8">
        <v>0.11955499999999999</v>
      </c>
      <c r="J19" s="8"/>
      <c r="K19" s="27">
        <v>46506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44972</v>
      </c>
      <c r="B20" s="31">
        <v>44972</v>
      </c>
      <c r="C20" s="32" t="s">
        <v>27</v>
      </c>
      <c r="D20" s="30" t="s">
        <v>20</v>
      </c>
      <c r="E20" s="35">
        <v>4029000</v>
      </c>
      <c r="F20" s="35">
        <v>4029000</v>
      </c>
      <c r="G20" s="35">
        <v>4029000</v>
      </c>
      <c r="H20" s="33">
        <v>94.53</v>
      </c>
      <c r="I20" s="8">
        <v>0.11955499999999999</v>
      </c>
      <c r="J20" s="8"/>
      <c r="K20" s="27">
        <v>46506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44977</v>
      </c>
      <c r="B21" s="31">
        <v>44978</v>
      </c>
      <c r="C21" s="32" t="s">
        <v>28</v>
      </c>
      <c r="D21" s="30" t="s">
        <v>11</v>
      </c>
      <c r="E21" s="35">
        <v>5000000000</v>
      </c>
      <c r="F21" s="35">
        <v>13711920000</v>
      </c>
      <c r="G21" s="35">
        <v>5000000000</v>
      </c>
      <c r="H21" s="33">
        <v>91.66</v>
      </c>
      <c r="I21" s="8">
        <v>0.114535</v>
      </c>
      <c r="J21" s="8">
        <v>0.11550000000000001</v>
      </c>
      <c r="K21" s="27">
        <v>45264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44978</v>
      </c>
      <c r="B22" s="31">
        <v>44978</v>
      </c>
      <c r="C22" s="32" t="s">
        <v>28</v>
      </c>
      <c r="D22" s="30" t="s">
        <v>21</v>
      </c>
      <c r="E22" s="35">
        <v>1000000000</v>
      </c>
      <c r="F22" s="35">
        <v>782046000</v>
      </c>
      <c r="G22" s="35">
        <v>782046000</v>
      </c>
      <c r="H22" s="33">
        <v>91.66</v>
      </c>
      <c r="I22" s="8">
        <v>0.114535</v>
      </c>
      <c r="J22" s="8"/>
      <c r="K22" s="27">
        <v>45264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44978</v>
      </c>
      <c r="B23" s="31">
        <v>44978</v>
      </c>
      <c r="C23" s="32" t="s">
        <v>28</v>
      </c>
      <c r="D23" s="30" t="s">
        <v>20</v>
      </c>
      <c r="E23" s="35">
        <v>62442000</v>
      </c>
      <c r="F23" s="35">
        <v>62442000</v>
      </c>
      <c r="G23" s="35">
        <v>62442000</v>
      </c>
      <c r="H23" s="33">
        <v>91.66</v>
      </c>
      <c r="I23" s="8">
        <v>0.114535</v>
      </c>
      <c r="J23" s="8"/>
      <c r="K23" s="27">
        <v>45264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44984</v>
      </c>
      <c r="B24" s="31">
        <v>44985</v>
      </c>
      <c r="C24" s="32" t="s">
        <v>29</v>
      </c>
      <c r="D24" s="30" t="s">
        <v>11</v>
      </c>
      <c r="E24" s="35">
        <v>3000000000</v>
      </c>
      <c r="F24" s="35">
        <v>4055000000</v>
      </c>
      <c r="G24" s="35">
        <v>3000000000</v>
      </c>
      <c r="H24" s="33">
        <v>94.36</v>
      </c>
      <c r="I24" s="8">
        <v>0.11441</v>
      </c>
      <c r="J24" s="8">
        <v>0.11600000000000001</v>
      </c>
      <c r="K24" s="27">
        <v>45173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44985</v>
      </c>
      <c r="B25" s="31">
        <v>44985</v>
      </c>
      <c r="C25" s="32" t="s">
        <v>29</v>
      </c>
      <c r="D25" s="30" t="s">
        <v>20</v>
      </c>
      <c r="E25" s="35">
        <v>3255000</v>
      </c>
      <c r="F25" s="35">
        <v>3255000</v>
      </c>
      <c r="G25" s="35">
        <v>3255000</v>
      </c>
      <c r="H25" s="33">
        <v>94.36</v>
      </c>
      <c r="I25" s="8">
        <v>0.11441</v>
      </c>
      <c r="J25" s="8"/>
      <c r="K25" s="27">
        <v>45173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44991</v>
      </c>
      <c r="B26" s="31">
        <v>44992</v>
      </c>
      <c r="C26" s="32" t="s">
        <v>30</v>
      </c>
      <c r="D26" s="30" t="s">
        <v>11</v>
      </c>
      <c r="E26" s="35">
        <v>7000000000</v>
      </c>
      <c r="F26" s="35">
        <v>10829000000</v>
      </c>
      <c r="G26" s="35">
        <v>7000000000</v>
      </c>
      <c r="H26" s="33">
        <v>89.41</v>
      </c>
      <c r="I26" s="8">
        <v>0.117412</v>
      </c>
      <c r="J26" s="8">
        <v>0.118299</v>
      </c>
      <c r="K26" s="27">
        <v>45355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44992</v>
      </c>
      <c r="B27" s="31">
        <v>44992</v>
      </c>
      <c r="C27" s="32" t="s">
        <v>30</v>
      </c>
      <c r="D27" s="30" t="s">
        <v>20</v>
      </c>
      <c r="E27" s="35">
        <v>33205000</v>
      </c>
      <c r="F27" s="35">
        <v>33205000</v>
      </c>
      <c r="G27" s="35">
        <v>33205000</v>
      </c>
      <c r="H27" s="33">
        <v>89.41</v>
      </c>
      <c r="I27" s="8">
        <v>0.117412</v>
      </c>
      <c r="J27" s="8"/>
      <c r="K27" s="27">
        <v>45355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44999</v>
      </c>
      <c r="B28" s="31">
        <v>45000</v>
      </c>
      <c r="C28" s="32" t="s">
        <v>31</v>
      </c>
      <c r="D28" s="30" t="s">
        <v>11</v>
      </c>
      <c r="E28" s="35">
        <v>30000000000</v>
      </c>
      <c r="F28" s="35">
        <v>35123000000</v>
      </c>
      <c r="G28" s="35">
        <v>29773000000</v>
      </c>
      <c r="H28" s="33">
        <v>98.6</v>
      </c>
      <c r="I28" s="8">
        <v>0.119044</v>
      </c>
      <c r="J28" s="8">
        <v>0.11999</v>
      </c>
      <c r="K28" s="27">
        <v>45776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45000</v>
      </c>
      <c r="B29" s="31">
        <v>45000</v>
      </c>
      <c r="C29" s="32" t="s">
        <v>31</v>
      </c>
      <c r="D29" s="30" t="s">
        <v>20</v>
      </c>
      <c r="E29" s="35">
        <v>7227000</v>
      </c>
      <c r="F29" s="35">
        <v>7227000</v>
      </c>
      <c r="G29" s="35">
        <v>7227000</v>
      </c>
      <c r="H29" s="33">
        <v>98.6</v>
      </c>
      <c r="I29" s="8">
        <v>0.119044</v>
      </c>
      <c r="J29" s="8"/>
      <c r="K29" s="27">
        <v>45776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45005</v>
      </c>
      <c r="B30" s="31">
        <v>45006</v>
      </c>
      <c r="C30" s="32" t="s">
        <v>25</v>
      </c>
      <c r="D30" s="30" t="s">
        <v>11</v>
      </c>
      <c r="E30" s="35">
        <v>5000000000</v>
      </c>
      <c r="F30" s="35">
        <v>12022823000</v>
      </c>
      <c r="G30" s="35">
        <v>5000000000</v>
      </c>
      <c r="H30" s="33">
        <v>91.15</v>
      </c>
      <c r="I30" s="8">
        <v>0.11649</v>
      </c>
      <c r="J30" s="8">
        <v>0.11790100000000001</v>
      </c>
      <c r="K30" s="27">
        <v>45306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45006</v>
      </c>
      <c r="B31" s="31">
        <v>45006</v>
      </c>
      <c r="C31" s="32" t="s">
        <v>25</v>
      </c>
      <c r="D31" s="30" t="s">
        <v>20</v>
      </c>
      <c r="E31" s="35">
        <v>47729000</v>
      </c>
      <c r="F31" s="35">
        <v>47729000</v>
      </c>
      <c r="G31" s="35">
        <v>47729000</v>
      </c>
      <c r="H31" s="33">
        <v>91.15</v>
      </c>
      <c r="I31" s="8">
        <v>0.11649</v>
      </c>
      <c r="J31" s="8"/>
      <c r="K31" s="27">
        <v>45306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45012</v>
      </c>
      <c r="B32" s="31">
        <v>45013</v>
      </c>
      <c r="C32" s="32" t="s">
        <v>32</v>
      </c>
      <c r="D32" s="30" t="s">
        <v>11</v>
      </c>
      <c r="E32" s="35">
        <v>3000000000</v>
      </c>
      <c r="F32" s="35">
        <v>7259590000</v>
      </c>
      <c r="G32" s="35">
        <v>3000000000</v>
      </c>
      <c r="H32" s="33">
        <v>97.08</v>
      </c>
      <c r="I32" s="8">
        <v>0.11149299999999999</v>
      </c>
      <c r="J32" s="8">
        <v>0.11234</v>
      </c>
      <c r="K32" s="27">
        <v>45110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45013</v>
      </c>
      <c r="B33" s="31">
        <v>45013</v>
      </c>
      <c r="C33" s="32" t="s">
        <v>32</v>
      </c>
      <c r="D33" s="30" t="s">
        <v>20</v>
      </c>
      <c r="E33" s="35">
        <v>70086000</v>
      </c>
      <c r="F33" s="35">
        <v>70086000</v>
      </c>
      <c r="G33" s="35">
        <v>70086000</v>
      </c>
      <c r="H33" s="33">
        <v>97.08</v>
      </c>
      <c r="I33" s="8">
        <v>0.11149299999999999</v>
      </c>
      <c r="J33" s="8"/>
      <c r="K33" s="27">
        <v>45110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45019</v>
      </c>
      <c r="B34" s="31">
        <v>45020</v>
      </c>
      <c r="C34" s="32" t="s">
        <v>33</v>
      </c>
      <c r="D34" s="30" t="s">
        <v>11</v>
      </c>
      <c r="E34" s="35">
        <v>7000000000</v>
      </c>
      <c r="F34" s="35">
        <v>20797855000</v>
      </c>
      <c r="G34" s="35">
        <v>7000000000</v>
      </c>
      <c r="H34" s="33">
        <v>89.5</v>
      </c>
      <c r="I34" s="8">
        <v>0.11637599999999999</v>
      </c>
      <c r="J34" s="8">
        <v>0.11749900000000001</v>
      </c>
      <c r="K34" s="27">
        <v>45383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45020</v>
      </c>
      <c r="B35" s="31">
        <v>45020</v>
      </c>
      <c r="C35" s="32" t="s">
        <v>33</v>
      </c>
      <c r="D35" s="30" t="s">
        <v>20</v>
      </c>
      <c r="E35" s="35">
        <v>44873000</v>
      </c>
      <c r="F35" s="35">
        <v>44873000</v>
      </c>
      <c r="G35" s="35">
        <v>44873000</v>
      </c>
      <c r="H35" s="33">
        <v>89.5</v>
      </c>
      <c r="I35" s="8">
        <v>0.11637599999999999</v>
      </c>
      <c r="J35" s="8"/>
      <c r="K35" s="27">
        <v>45383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45027</v>
      </c>
      <c r="B36" s="31">
        <v>45028</v>
      </c>
      <c r="C36" s="32" t="s">
        <v>34</v>
      </c>
      <c r="D36" s="30" t="s">
        <v>11</v>
      </c>
      <c r="E36" s="35">
        <v>10000000000</v>
      </c>
      <c r="F36" s="35">
        <v>30751000000</v>
      </c>
      <c r="G36" s="35">
        <v>10000000000</v>
      </c>
      <c r="H36" s="33">
        <v>87.16</v>
      </c>
      <c r="I36" s="8">
        <v>0.118677</v>
      </c>
      <c r="J36" s="8">
        <v>0.1193</v>
      </c>
      <c r="K36" s="27">
        <v>55821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45028</v>
      </c>
      <c r="B37" s="31">
        <v>45028</v>
      </c>
      <c r="C37" s="32" t="s">
        <v>34</v>
      </c>
      <c r="D37" s="30" t="s">
        <v>21</v>
      </c>
      <c r="E37" s="35">
        <v>2000000000</v>
      </c>
      <c r="F37" s="35">
        <v>2000000000</v>
      </c>
      <c r="G37" s="35">
        <v>2000000000</v>
      </c>
      <c r="H37" s="33">
        <v>87.16</v>
      </c>
      <c r="I37" s="8">
        <v>0.118677</v>
      </c>
      <c r="J37" s="8"/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45028</v>
      </c>
      <c r="B38" s="31">
        <v>45028</v>
      </c>
      <c r="C38" s="32" t="s">
        <v>34</v>
      </c>
      <c r="D38" s="30" t="s">
        <v>20</v>
      </c>
      <c r="E38" s="35">
        <v>38124000</v>
      </c>
      <c r="F38" s="35">
        <v>38124000</v>
      </c>
      <c r="G38" s="35">
        <v>38124000</v>
      </c>
      <c r="H38" s="33">
        <v>87.16</v>
      </c>
      <c r="I38" s="8">
        <v>0.118677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45033</v>
      </c>
      <c r="B39" s="31">
        <v>45034</v>
      </c>
      <c r="C39" s="32" t="s">
        <v>26</v>
      </c>
      <c r="D39" s="30" t="s">
        <v>11</v>
      </c>
      <c r="E39" s="35">
        <v>7000000000</v>
      </c>
      <c r="F39" s="35">
        <v>9971910000</v>
      </c>
      <c r="G39" s="35">
        <v>7000000000</v>
      </c>
      <c r="H39" s="33">
        <v>91.38</v>
      </c>
      <c r="I39" s="8">
        <v>0.115911</v>
      </c>
      <c r="J39" s="8">
        <v>0.116894</v>
      </c>
      <c r="K39" s="27">
        <v>45327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45034</v>
      </c>
      <c r="B40" s="31">
        <v>45034</v>
      </c>
      <c r="C40" s="32" t="s">
        <v>26</v>
      </c>
      <c r="D40" s="30" t="s">
        <v>20</v>
      </c>
      <c r="E40" s="35">
        <v>47987000</v>
      </c>
      <c r="F40" s="35">
        <v>47987000</v>
      </c>
      <c r="G40" s="35">
        <v>47987000</v>
      </c>
      <c r="H40" s="33">
        <v>91.38</v>
      </c>
      <c r="I40" s="8">
        <v>0.115911</v>
      </c>
      <c r="J40" s="8"/>
      <c r="K40" s="27">
        <v>45327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45048</v>
      </c>
      <c r="B41" s="31">
        <v>45049</v>
      </c>
      <c r="C41" s="32" t="s">
        <v>33</v>
      </c>
      <c r="D41" s="30" t="s">
        <v>11</v>
      </c>
      <c r="E41" s="35">
        <v>5000000000</v>
      </c>
      <c r="F41" s="35">
        <v>10293560000</v>
      </c>
      <c r="G41" s="35">
        <v>5000000000</v>
      </c>
      <c r="H41" s="33">
        <v>90.287000000000006</v>
      </c>
      <c r="I41" s="8">
        <v>0.115951</v>
      </c>
      <c r="J41" s="8">
        <v>0.11677899999999999</v>
      </c>
      <c r="K41" s="27">
        <v>45383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45049</v>
      </c>
      <c r="B42" s="31">
        <v>45049</v>
      </c>
      <c r="C42" s="32" t="s">
        <v>33</v>
      </c>
      <c r="D42" s="30" t="s">
        <v>21</v>
      </c>
      <c r="E42" s="35">
        <v>1000000000</v>
      </c>
      <c r="F42" s="35">
        <v>180000000</v>
      </c>
      <c r="G42" s="35">
        <v>180000000</v>
      </c>
      <c r="H42" s="33">
        <v>90.287000000000006</v>
      </c>
      <c r="I42" s="8">
        <v>0.115951</v>
      </c>
      <c r="J42" s="8"/>
      <c r="K42" s="27">
        <v>45383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45049</v>
      </c>
      <c r="B43" s="31">
        <v>45049</v>
      </c>
      <c r="C43" s="32" t="s">
        <v>33</v>
      </c>
      <c r="D43" s="30" t="s">
        <v>20</v>
      </c>
      <c r="E43" s="35">
        <v>130275000</v>
      </c>
      <c r="F43" s="35">
        <v>130275000</v>
      </c>
      <c r="G43" s="35">
        <v>130275000</v>
      </c>
      <c r="H43" s="33">
        <v>90.287000000000006</v>
      </c>
      <c r="I43" s="8">
        <v>0.115951</v>
      </c>
      <c r="J43" s="8"/>
      <c r="K43" s="27">
        <v>45383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45048</v>
      </c>
      <c r="B44" s="31">
        <v>45049</v>
      </c>
      <c r="C44" s="32" t="s">
        <v>31</v>
      </c>
      <c r="D44" s="30" t="s">
        <v>11</v>
      </c>
      <c r="E44" s="35">
        <v>10000000000</v>
      </c>
      <c r="F44" s="35">
        <v>21892490000</v>
      </c>
      <c r="G44" s="35">
        <v>10000000000</v>
      </c>
      <c r="H44" s="33">
        <v>95.947999999999993</v>
      </c>
      <c r="I44" s="8">
        <v>0.116475</v>
      </c>
      <c r="J44" s="8">
        <v>0.11777700000000001</v>
      </c>
      <c r="K44" s="27">
        <v>45776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45049</v>
      </c>
      <c r="B45" s="31">
        <v>45049</v>
      </c>
      <c r="C45" s="32" t="s">
        <v>31</v>
      </c>
      <c r="D45" s="30" t="s">
        <v>21</v>
      </c>
      <c r="E45" s="35">
        <v>2000000000</v>
      </c>
      <c r="F45" s="35">
        <v>1963280000</v>
      </c>
      <c r="G45" s="35">
        <v>1963280000</v>
      </c>
      <c r="H45" s="33">
        <v>95.947999999999993</v>
      </c>
      <c r="I45" s="8">
        <v>0.116475</v>
      </c>
      <c r="J45" s="8"/>
      <c r="K45" s="27">
        <v>45776</v>
      </c>
      <c r="L45" s="22"/>
      <c r="N45" s="34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45049</v>
      </c>
      <c r="B46" s="31">
        <v>45049</v>
      </c>
      <c r="C46" s="32" t="s">
        <v>31</v>
      </c>
      <c r="D46" s="30" t="s">
        <v>20</v>
      </c>
      <c r="E46" s="35">
        <v>16894000</v>
      </c>
      <c r="F46" s="35">
        <v>16894000</v>
      </c>
      <c r="G46" s="35">
        <v>16894000</v>
      </c>
      <c r="H46" s="33">
        <v>95.947999999999993</v>
      </c>
      <c r="I46" s="8">
        <v>0.116475</v>
      </c>
      <c r="J46" s="8"/>
      <c r="K46" s="27">
        <v>45776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45048</v>
      </c>
      <c r="B47" s="31">
        <v>45049</v>
      </c>
      <c r="C47" s="32" t="s">
        <v>27</v>
      </c>
      <c r="D47" s="30" t="s">
        <v>11</v>
      </c>
      <c r="E47" s="35">
        <v>20000000000</v>
      </c>
      <c r="F47" s="35">
        <v>35064742000</v>
      </c>
      <c r="G47" s="35">
        <v>20000000000</v>
      </c>
      <c r="H47" s="33">
        <v>93.126999999999995</v>
      </c>
      <c r="I47" s="8">
        <v>0.116343</v>
      </c>
      <c r="J47" s="8">
        <v>0.118265</v>
      </c>
      <c r="K47" s="27">
        <v>46506</v>
      </c>
      <c r="L47" s="22"/>
      <c r="N47" s="3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45049</v>
      </c>
      <c r="B48" s="31">
        <v>45049</v>
      </c>
      <c r="C48" s="32" t="s">
        <v>27</v>
      </c>
      <c r="D48" s="30" t="s">
        <v>21</v>
      </c>
      <c r="E48" s="35">
        <v>4000000000</v>
      </c>
      <c r="F48" s="35">
        <v>3739999000</v>
      </c>
      <c r="G48" s="35">
        <v>3739999000</v>
      </c>
      <c r="H48" s="33">
        <v>93.126999999999995</v>
      </c>
      <c r="I48" s="8">
        <v>0.116343</v>
      </c>
      <c r="J48" s="8"/>
      <c r="K48" s="27">
        <v>46506</v>
      </c>
      <c r="L48" s="22"/>
      <c r="N48" s="34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45049</v>
      </c>
      <c r="B49" s="31">
        <v>45049</v>
      </c>
      <c r="C49" s="32" t="s">
        <v>27</v>
      </c>
      <c r="D49" s="30" t="s">
        <v>20</v>
      </c>
      <c r="E49" s="35">
        <v>4296000</v>
      </c>
      <c r="F49" s="35">
        <v>4296000</v>
      </c>
      <c r="G49" s="35">
        <v>4296000</v>
      </c>
      <c r="H49" s="33">
        <v>93.126999999999995</v>
      </c>
      <c r="I49" s="8">
        <v>0.116343</v>
      </c>
      <c r="J49" s="8"/>
      <c r="K49" s="27">
        <v>46506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45048</v>
      </c>
      <c r="B50" s="31">
        <v>45049</v>
      </c>
      <c r="C50" s="32" t="s">
        <v>24</v>
      </c>
      <c r="D50" s="30" t="s">
        <v>11</v>
      </c>
      <c r="E50" s="35">
        <v>30000000000</v>
      </c>
      <c r="F50" s="35">
        <v>82943921000</v>
      </c>
      <c r="G50" s="35">
        <v>30000000000</v>
      </c>
      <c r="H50" s="33">
        <v>87.686000000000007</v>
      </c>
      <c r="I50" s="8">
        <v>0.116839</v>
      </c>
      <c r="J50" s="8">
        <v>0.118282</v>
      </c>
      <c r="K50" s="27">
        <v>48881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45049</v>
      </c>
      <c r="B51" s="31">
        <v>45049</v>
      </c>
      <c r="C51" s="32" t="s">
        <v>24</v>
      </c>
      <c r="D51" s="30" t="s">
        <v>21</v>
      </c>
      <c r="E51" s="35">
        <v>6000000000</v>
      </c>
      <c r="F51" s="35">
        <v>5980285000</v>
      </c>
      <c r="G51" s="35">
        <v>5980285000</v>
      </c>
      <c r="H51" s="33">
        <v>87.686000000000007</v>
      </c>
      <c r="I51" s="8">
        <v>0.116839</v>
      </c>
      <c r="J51" s="8"/>
      <c r="K51" s="27">
        <v>48881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45049</v>
      </c>
      <c r="B52" s="31">
        <v>45049</v>
      </c>
      <c r="C52" s="32" t="s">
        <v>24</v>
      </c>
      <c r="D52" s="30" t="s">
        <v>20</v>
      </c>
      <c r="E52" s="35">
        <v>20000000</v>
      </c>
      <c r="F52" s="35">
        <v>20000000</v>
      </c>
      <c r="G52" s="35">
        <v>20000000</v>
      </c>
      <c r="H52" s="33">
        <v>87.686999999999998</v>
      </c>
      <c r="I52" s="8">
        <v>0.116839</v>
      </c>
      <c r="J52" s="8"/>
      <c r="K52" s="27">
        <v>48881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45048</v>
      </c>
      <c r="B53" s="31">
        <v>45049</v>
      </c>
      <c r="C53" s="32" t="s">
        <v>35</v>
      </c>
      <c r="D53" s="30" t="s">
        <v>11</v>
      </c>
      <c r="E53" s="35">
        <v>10000000000</v>
      </c>
      <c r="F53" s="35">
        <v>32692944000</v>
      </c>
      <c r="G53" s="35">
        <v>10000000000</v>
      </c>
      <c r="H53" s="33">
        <v>83.744</v>
      </c>
      <c r="I53" s="8">
        <v>0.11761000000000001</v>
      </c>
      <c r="J53" s="8">
        <v>0.11799999999999999</v>
      </c>
      <c r="K53" s="27">
        <v>55090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45049</v>
      </c>
      <c r="B54" s="31">
        <v>45049</v>
      </c>
      <c r="C54" s="32" t="s">
        <v>35</v>
      </c>
      <c r="D54" s="30" t="s">
        <v>21</v>
      </c>
      <c r="E54" s="35">
        <v>2000000000</v>
      </c>
      <c r="F54" s="35">
        <v>1999999000</v>
      </c>
      <c r="G54" s="35">
        <v>1999999000</v>
      </c>
      <c r="H54" s="33">
        <v>83.744</v>
      </c>
      <c r="I54" s="8">
        <v>0.11761000000000001</v>
      </c>
      <c r="J54" s="8"/>
      <c r="K54" s="27">
        <v>55090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45049</v>
      </c>
      <c r="B55" s="31">
        <v>45049</v>
      </c>
      <c r="C55" s="32" t="s">
        <v>35</v>
      </c>
      <c r="D55" s="30" t="s">
        <v>20</v>
      </c>
      <c r="E55" s="35">
        <v>20900000</v>
      </c>
      <c r="F55" s="35">
        <v>20900000</v>
      </c>
      <c r="G55" s="35">
        <v>20900000</v>
      </c>
      <c r="H55" s="33">
        <v>83.744</v>
      </c>
      <c r="I55" s="8">
        <v>0.11761000000000001</v>
      </c>
      <c r="J55" s="8"/>
      <c r="K55" s="27">
        <v>55090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45056</v>
      </c>
      <c r="B56" s="31">
        <v>45057</v>
      </c>
      <c r="C56" s="32" t="s">
        <v>36</v>
      </c>
      <c r="D56" s="30" t="s">
        <v>11</v>
      </c>
      <c r="E56" s="35">
        <v>30000000000</v>
      </c>
      <c r="F56" s="35">
        <v>61946500000</v>
      </c>
      <c r="G56" s="35">
        <v>30000000000</v>
      </c>
      <c r="H56" s="33">
        <v>91.366</v>
      </c>
      <c r="I56" s="8">
        <v>0.11669300000000001</v>
      </c>
      <c r="J56" s="8">
        <v>0.11749999999999999</v>
      </c>
      <c r="K56" s="27">
        <v>46872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45057</v>
      </c>
      <c r="B57" s="31">
        <v>45057</v>
      </c>
      <c r="C57" s="32" t="s">
        <v>36</v>
      </c>
      <c r="D57" s="30" t="s">
        <v>21</v>
      </c>
      <c r="E57" s="35">
        <v>6000000000</v>
      </c>
      <c r="F57" s="35">
        <v>4664000000</v>
      </c>
      <c r="G57" s="35">
        <v>4664000000</v>
      </c>
      <c r="H57" s="33">
        <v>91.366</v>
      </c>
      <c r="I57" s="8">
        <v>0.11669300000000001</v>
      </c>
      <c r="J57" s="8"/>
      <c r="K57" s="27">
        <v>46872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45057</v>
      </c>
      <c r="B58" s="31">
        <v>45057</v>
      </c>
      <c r="C58" s="32" t="s">
        <v>36</v>
      </c>
      <c r="D58" s="30" t="s">
        <v>20</v>
      </c>
      <c r="E58" s="35">
        <v>3433000</v>
      </c>
      <c r="F58" s="35">
        <v>3433000</v>
      </c>
      <c r="G58" s="35">
        <v>3433000</v>
      </c>
      <c r="H58" s="33">
        <v>91.366</v>
      </c>
      <c r="I58" s="8">
        <v>0.11669300000000001</v>
      </c>
      <c r="J58" s="8"/>
      <c r="K58" s="27">
        <v>46872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45061</v>
      </c>
      <c r="B59" s="31">
        <v>45062</v>
      </c>
      <c r="C59" s="32" t="s">
        <v>37</v>
      </c>
      <c r="D59" s="30" t="s">
        <v>11</v>
      </c>
      <c r="E59" s="35">
        <v>5000000000</v>
      </c>
      <c r="F59" s="35">
        <v>9029750000</v>
      </c>
      <c r="G59" s="35">
        <v>5000000000</v>
      </c>
      <c r="H59" s="33">
        <v>89.534000000000006</v>
      </c>
      <c r="I59" s="8">
        <v>0.11593100000000001</v>
      </c>
      <c r="J59" s="8">
        <v>0.11638</v>
      </c>
      <c r="K59" s="27">
        <v>45425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45062</v>
      </c>
      <c r="B60" s="31">
        <v>45062</v>
      </c>
      <c r="C60" s="32" t="s">
        <v>37</v>
      </c>
      <c r="D60" s="30" t="s">
        <v>20</v>
      </c>
      <c r="E60" s="35">
        <v>56526000</v>
      </c>
      <c r="F60" s="35">
        <v>56526000</v>
      </c>
      <c r="G60" s="35">
        <v>56526000</v>
      </c>
      <c r="H60" s="33">
        <v>89.534000000000006</v>
      </c>
      <c r="I60" s="8">
        <v>0.11593100000000001</v>
      </c>
      <c r="J60" s="8"/>
      <c r="K60" s="27">
        <v>45425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45068</v>
      </c>
      <c r="B61" s="31">
        <v>45069</v>
      </c>
      <c r="C61" s="32" t="s">
        <v>30</v>
      </c>
      <c r="D61" s="30" t="s">
        <v>11</v>
      </c>
      <c r="E61" s="35">
        <v>5000000000</v>
      </c>
      <c r="F61" s="35">
        <v>10166300000</v>
      </c>
      <c r="G61" s="35">
        <v>5000000000</v>
      </c>
      <c r="H61" s="33">
        <v>91.712000000000003</v>
      </c>
      <c r="I61" s="8">
        <v>0.113749</v>
      </c>
      <c r="J61" s="8">
        <v>0.114687</v>
      </c>
      <c r="K61" s="27">
        <v>45355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45069</v>
      </c>
      <c r="B62" s="31">
        <v>45069</v>
      </c>
      <c r="C62" s="32" t="s">
        <v>30</v>
      </c>
      <c r="D62" s="30" t="s">
        <v>21</v>
      </c>
      <c r="E62" s="35">
        <v>1000000000</v>
      </c>
      <c r="F62" s="35">
        <v>954000000</v>
      </c>
      <c r="G62" s="35">
        <v>954000000</v>
      </c>
      <c r="H62" s="33">
        <v>91.712000000000003</v>
      </c>
      <c r="I62" s="8">
        <v>0.113749</v>
      </c>
      <c r="J62" s="8"/>
      <c r="K62" s="27">
        <v>45355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45069</v>
      </c>
      <c r="B63" s="31">
        <v>45069</v>
      </c>
      <c r="C63" s="32" t="s">
        <v>30</v>
      </c>
      <c r="D63" s="30" t="s">
        <v>20</v>
      </c>
      <c r="E63" s="35">
        <v>110342000</v>
      </c>
      <c r="F63" s="35">
        <v>110342000</v>
      </c>
      <c r="G63" s="35">
        <v>110342000</v>
      </c>
      <c r="H63" s="33">
        <v>91.712000000000003</v>
      </c>
      <c r="I63" s="8">
        <v>0.113749</v>
      </c>
      <c r="J63" s="8"/>
      <c r="K63" s="27">
        <v>45355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>
        <v>45075</v>
      </c>
      <c r="B64" s="31">
        <v>45076</v>
      </c>
      <c r="C64" s="32" t="s">
        <v>23</v>
      </c>
      <c r="D64" s="30" t="s">
        <v>11</v>
      </c>
      <c r="E64" s="35">
        <v>3000000000</v>
      </c>
      <c r="F64" s="35">
        <v>6238230000</v>
      </c>
      <c r="G64" s="35">
        <v>3000000000</v>
      </c>
      <c r="H64" s="33">
        <v>95.090999999999994</v>
      </c>
      <c r="I64" s="8">
        <v>0.111293</v>
      </c>
      <c r="J64" s="8">
        <v>0.11175599999999999</v>
      </c>
      <c r="K64" s="27">
        <v>45243</v>
      </c>
      <c r="L64" s="22"/>
      <c r="N64" s="3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31">
        <v>45076</v>
      </c>
      <c r="B65" s="31">
        <v>45076</v>
      </c>
      <c r="C65" s="32" t="s">
        <v>23</v>
      </c>
      <c r="D65" s="30" t="s">
        <v>20</v>
      </c>
      <c r="E65" s="35">
        <v>94651000</v>
      </c>
      <c r="F65" s="35">
        <v>94651000</v>
      </c>
      <c r="G65" s="35">
        <v>94651000</v>
      </c>
      <c r="H65" s="33">
        <v>95.090999999999994</v>
      </c>
      <c r="I65" s="8">
        <v>0.111293</v>
      </c>
      <c r="J65" s="8"/>
      <c r="K65" s="27">
        <v>45243</v>
      </c>
      <c r="L65" s="22"/>
      <c r="N65" s="3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31">
        <v>45082</v>
      </c>
      <c r="B66" s="31">
        <v>45083</v>
      </c>
      <c r="C66" s="32" t="s">
        <v>38</v>
      </c>
      <c r="D66" s="30" t="s">
        <v>11</v>
      </c>
      <c r="E66" s="35">
        <v>5000000000</v>
      </c>
      <c r="F66" s="35">
        <v>10050622000</v>
      </c>
      <c r="G66" s="35">
        <v>5000000000</v>
      </c>
      <c r="H66" s="33">
        <v>89.68</v>
      </c>
      <c r="I66" s="8">
        <v>0.11416800000000001</v>
      </c>
      <c r="J66" s="8">
        <v>0.114797</v>
      </c>
      <c r="K66" s="27">
        <v>45446</v>
      </c>
      <c r="L66" s="22"/>
      <c r="N66" s="3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31">
        <v>45083</v>
      </c>
      <c r="B67" s="31">
        <v>45083</v>
      </c>
      <c r="C67" s="32" t="s">
        <v>38</v>
      </c>
      <c r="D67" s="30" t="s">
        <v>20</v>
      </c>
      <c r="E67" s="35">
        <v>33231000</v>
      </c>
      <c r="F67" s="35">
        <v>33231000</v>
      </c>
      <c r="G67" s="35">
        <v>33231000</v>
      </c>
      <c r="H67" s="33">
        <v>89.68</v>
      </c>
      <c r="I67" s="8">
        <v>0.11416800000000001</v>
      </c>
      <c r="J67" s="8"/>
      <c r="K67" s="27">
        <v>45446</v>
      </c>
      <c r="L67" s="22"/>
      <c r="N67" s="3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31">
        <v>45090</v>
      </c>
      <c r="B68" s="31">
        <v>45091</v>
      </c>
      <c r="C68" s="32" t="s">
        <v>39</v>
      </c>
      <c r="D68" s="30" t="s">
        <v>11</v>
      </c>
      <c r="E68" s="35">
        <v>30000000000</v>
      </c>
      <c r="F68" s="35">
        <v>40847400000</v>
      </c>
      <c r="G68" s="35">
        <v>30000000000</v>
      </c>
      <c r="H68" s="33">
        <v>95.75</v>
      </c>
      <c r="I68" s="8">
        <v>0.112321</v>
      </c>
      <c r="J68" s="8">
        <v>0.1147</v>
      </c>
      <c r="K68" s="27">
        <v>46141</v>
      </c>
      <c r="L68" s="22"/>
      <c r="N68" s="3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31">
        <v>45091</v>
      </c>
      <c r="B69" s="31">
        <v>45091</v>
      </c>
      <c r="C69" s="32" t="s">
        <v>39</v>
      </c>
      <c r="D69" s="30" t="s">
        <v>20</v>
      </c>
      <c r="E69" s="35">
        <v>8500000</v>
      </c>
      <c r="F69" s="35">
        <v>8500000</v>
      </c>
      <c r="G69" s="35">
        <v>8500000</v>
      </c>
      <c r="H69" s="33">
        <v>95.75</v>
      </c>
      <c r="I69" s="8">
        <v>0.112321</v>
      </c>
      <c r="J69" s="8"/>
      <c r="K69" s="27">
        <v>46141</v>
      </c>
      <c r="L69" s="22"/>
      <c r="N69" s="3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31">
        <v>45096</v>
      </c>
      <c r="B70" s="31">
        <v>45097</v>
      </c>
      <c r="C70" s="32" t="s">
        <v>33</v>
      </c>
      <c r="D70" s="30" t="s">
        <v>11</v>
      </c>
      <c r="E70" s="35">
        <v>5000000000</v>
      </c>
      <c r="F70" s="35">
        <v>5373300000</v>
      </c>
      <c r="G70" s="35">
        <v>5000000000</v>
      </c>
      <c r="H70" s="33">
        <v>91.9</v>
      </c>
      <c r="I70" s="8">
        <v>0.110901</v>
      </c>
      <c r="J70" s="8">
        <v>0.11336</v>
      </c>
      <c r="K70" s="27">
        <v>45383</v>
      </c>
      <c r="L70" s="22"/>
      <c r="N70" s="3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31">
        <v>45097</v>
      </c>
      <c r="B71" s="31">
        <v>45097</v>
      </c>
      <c r="C71" s="32" t="s">
        <v>33</v>
      </c>
      <c r="D71" s="30" t="s">
        <v>20</v>
      </c>
      <c r="E71" s="35">
        <v>15295000</v>
      </c>
      <c r="F71" s="35">
        <v>15295000</v>
      </c>
      <c r="G71" s="35">
        <v>15295000</v>
      </c>
      <c r="H71" s="33">
        <v>91.9</v>
      </c>
      <c r="I71" s="8">
        <v>0.110901</v>
      </c>
      <c r="J71" s="8"/>
      <c r="K71" s="27">
        <v>45383</v>
      </c>
      <c r="L71" s="22"/>
      <c r="N71" s="3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31">
        <v>45103</v>
      </c>
      <c r="B72" s="31">
        <v>45104</v>
      </c>
      <c r="C72" s="32" t="s">
        <v>40</v>
      </c>
      <c r="D72" s="30" t="s">
        <v>11</v>
      </c>
      <c r="E72" s="35">
        <v>3000000000</v>
      </c>
      <c r="F72" s="35">
        <v>1485230000</v>
      </c>
      <c r="G72" s="35">
        <v>1485230000</v>
      </c>
      <c r="H72" s="33">
        <v>97.1</v>
      </c>
      <c r="I72" s="8">
        <v>0.110902</v>
      </c>
      <c r="J72" s="8">
        <v>0.111899</v>
      </c>
      <c r="K72" s="27">
        <v>45201</v>
      </c>
      <c r="L72" s="22"/>
      <c r="N72" s="3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31">
        <v>45104</v>
      </c>
      <c r="B73" s="31">
        <v>45104</v>
      </c>
      <c r="C73" s="32" t="s">
        <v>40</v>
      </c>
      <c r="D73" s="30" t="s">
        <v>20</v>
      </c>
      <c r="E73" s="35">
        <v>21651000</v>
      </c>
      <c r="F73" s="35">
        <v>21651000</v>
      </c>
      <c r="G73" s="35">
        <v>21651000</v>
      </c>
      <c r="H73" s="33">
        <v>97.1</v>
      </c>
      <c r="I73" s="8">
        <v>0.110902</v>
      </c>
      <c r="J73" s="8"/>
      <c r="K73" s="27">
        <v>45201</v>
      </c>
      <c r="L73" s="22"/>
      <c r="N73" s="3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31">
        <v>45110</v>
      </c>
      <c r="B74" s="31">
        <v>45111</v>
      </c>
      <c r="C74" s="32" t="s">
        <v>43</v>
      </c>
      <c r="D74" s="30" t="s">
        <v>11</v>
      </c>
      <c r="E74" s="35">
        <v>5000000000</v>
      </c>
      <c r="F74" s="35">
        <v>7552800000</v>
      </c>
      <c r="G74" s="35">
        <v>5000000000</v>
      </c>
      <c r="H74" s="33">
        <v>89.87</v>
      </c>
      <c r="I74" s="8">
        <v>0.111818</v>
      </c>
      <c r="J74" s="8">
        <v>0.11269999999999999</v>
      </c>
      <c r="K74" s="27">
        <v>45474</v>
      </c>
      <c r="L74" s="22"/>
      <c r="N74" s="34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21" customFormat="1" ht="16.5" customHeight="1">
      <c r="A75" s="31">
        <v>45111</v>
      </c>
      <c r="B75" s="31">
        <v>45111</v>
      </c>
      <c r="C75" s="32" t="s">
        <v>43</v>
      </c>
      <c r="D75" s="30" t="s">
        <v>20</v>
      </c>
      <c r="E75" s="35">
        <v>49514000</v>
      </c>
      <c r="F75" s="35">
        <v>49514000</v>
      </c>
      <c r="G75" s="35">
        <v>49514000</v>
      </c>
      <c r="H75" s="33">
        <v>89.87</v>
      </c>
      <c r="I75" s="8">
        <v>0.111818</v>
      </c>
      <c r="J75" s="8"/>
      <c r="K75" s="27">
        <v>45474</v>
      </c>
      <c r="L75" s="22"/>
      <c r="N75" s="34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21" customFormat="1" ht="16.5" customHeight="1">
      <c r="A76" s="31">
        <v>45118</v>
      </c>
      <c r="B76" s="31">
        <v>45119</v>
      </c>
      <c r="C76" s="32" t="s">
        <v>24</v>
      </c>
      <c r="D76" s="30" t="s">
        <v>11</v>
      </c>
      <c r="E76" s="35">
        <v>80000000000</v>
      </c>
      <c r="F76" s="35">
        <v>186012500000</v>
      </c>
      <c r="G76" s="35">
        <v>60041000000</v>
      </c>
      <c r="H76" s="33">
        <v>92.75</v>
      </c>
      <c r="I76" s="8">
        <v>0.111163</v>
      </c>
      <c r="J76" s="8">
        <v>0.112849</v>
      </c>
      <c r="K76" s="27">
        <v>48881</v>
      </c>
      <c r="L76" s="22"/>
      <c r="N76" s="34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21" customFormat="1" ht="16.5" customHeight="1">
      <c r="A77" s="31">
        <v>45119</v>
      </c>
      <c r="B77" s="31">
        <v>45119</v>
      </c>
      <c r="C77" s="32" t="s">
        <v>24</v>
      </c>
      <c r="D77" s="30" t="s">
        <v>20</v>
      </c>
      <c r="E77" s="35">
        <v>1859000000</v>
      </c>
      <c r="F77" s="35">
        <v>1859000000</v>
      </c>
      <c r="G77" s="35">
        <v>1859000000</v>
      </c>
      <c r="H77" s="33">
        <v>92.75</v>
      </c>
      <c r="I77" s="8">
        <v>0.111163</v>
      </c>
      <c r="J77" s="8"/>
      <c r="K77" s="27">
        <v>48881</v>
      </c>
      <c r="L77" s="22"/>
      <c r="N77" s="34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21" customFormat="1" ht="16.5" customHeight="1">
      <c r="A78" s="31">
        <v>45124</v>
      </c>
      <c r="B78" s="31">
        <v>45125</v>
      </c>
      <c r="C78" s="32" t="s">
        <v>37</v>
      </c>
      <c r="D78" s="30" t="s">
        <v>11</v>
      </c>
      <c r="E78" s="35">
        <v>5000000000</v>
      </c>
      <c r="F78" s="35">
        <v>7673015000</v>
      </c>
      <c r="G78" s="35">
        <v>5000000000</v>
      </c>
      <c r="H78" s="33">
        <v>91.53</v>
      </c>
      <c r="I78" s="8">
        <v>0.11106100000000001</v>
      </c>
      <c r="J78" s="8">
        <v>0.111999</v>
      </c>
      <c r="K78" s="27">
        <v>45425</v>
      </c>
      <c r="L78" s="22"/>
      <c r="N78" s="34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21" customFormat="1" ht="16.5" customHeight="1">
      <c r="A79" s="31">
        <v>45125</v>
      </c>
      <c r="B79" s="31">
        <v>45125</v>
      </c>
      <c r="C79" s="32" t="s">
        <v>37</v>
      </c>
      <c r="D79" s="30" t="s">
        <v>20</v>
      </c>
      <c r="E79" s="35">
        <v>83823000</v>
      </c>
      <c r="F79" s="35">
        <v>83823000</v>
      </c>
      <c r="G79" s="35">
        <v>83823000</v>
      </c>
      <c r="H79" s="33">
        <v>91.53</v>
      </c>
      <c r="I79" s="8">
        <v>0.11106100000000001</v>
      </c>
      <c r="J79" s="8"/>
      <c r="K79" s="27">
        <v>45425</v>
      </c>
      <c r="L79" s="22"/>
      <c r="N79" s="34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21" customFormat="1" ht="16.5" customHeight="1">
      <c r="A80" s="31">
        <v>45131</v>
      </c>
      <c r="B80" s="31">
        <v>45132</v>
      </c>
      <c r="C80" s="32" t="s">
        <v>25</v>
      </c>
      <c r="D80" s="30" t="s">
        <v>11</v>
      </c>
      <c r="E80" s="35">
        <v>3000000000</v>
      </c>
      <c r="F80" s="35">
        <v>4441000000</v>
      </c>
      <c r="G80" s="35">
        <v>3000000000</v>
      </c>
      <c r="H80" s="33">
        <v>94.96</v>
      </c>
      <c r="I80" s="8">
        <v>0.10992300000000001</v>
      </c>
      <c r="J80" s="8">
        <v>0.1106</v>
      </c>
      <c r="K80" s="27">
        <v>45306</v>
      </c>
      <c r="L80" s="22"/>
      <c r="N80" s="34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21" customFormat="1" ht="16.5" customHeight="1">
      <c r="A81" s="31">
        <v>45132</v>
      </c>
      <c r="B81" s="31">
        <v>45132</v>
      </c>
      <c r="C81" s="32" t="s">
        <v>25</v>
      </c>
      <c r="D81" s="30" t="s">
        <v>20</v>
      </c>
      <c r="E81" s="35">
        <v>142811000</v>
      </c>
      <c r="F81" s="35">
        <v>142811000</v>
      </c>
      <c r="G81" s="35">
        <v>142811000</v>
      </c>
      <c r="H81" s="33">
        <v>94.96</v>
      </c>
      <c r="I81" s="8">
        <v>0.10992300000000001</v>
      </c>
      <c r="J81" s="8"/>
      <c r="K81" s="27">
        <v>45306</v>
      </c>
      <c r="L81" s="22"/>
      <c r="N81" s="34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21" customFormat="1" ht="16.5" customHeight="1">
      <c r="A82" s="31"/>
      <c r="B82" s="31"/>
      <c r="C82" s="32"/>
      <c r="D82" s="28"/>
      <c r="E82" s="7"/>
      <c r="F82" s="7"/>
      <c r="G82" s="7"/>
      <c r="H82" s="29"/>
      <c r="I82" s="8"/>
      <c r="J82" s="8"/>
      <c r="K82" s="27"/>
      <c r="L82" s="22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14" customFormat="1">
      <c r="A83" s="10" t="s">
        <v>12</v>
      </c>
      <c r="B83" s="11"/>
      <c r="C83" s="11"/>
      <c r="D83" s="11"/>
      <c r="E83" s="12">
        <f>SUM(E5:E82)</f>
        <v>456225771000</v>
      </c>
      <c r="F83" s="12">
        <f>SUM(F5:F82)</f>
        <v>884165342000</v>
      </c>
      <c r="G83" s="12">
        <f>SUM(G5:G82)</f>
        <v>394481010000</v>
      </c>
      <c r="H83" s="11"/>
      <c r="I83" s="13">
        <f>SUMPRODUCT(G5:G82,I5:I82)/G83</f>
        <v>0.11545227094550892</v>
      </c>
      <c r="J83" s="11"/>
      <c r="K83" s="11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6">
      <c r="A84" s="16"/>
      <c r="B84" s="16"/>
      <c r="C84" s="17"/>
      <c r="D84" s="17"/>
      <c r="E84" s="17"/>
      <c r="F84" s="17"/>
      <c r="G84" s="17"/>
      <c r="I84" s="24"/>
    </row>
    <row r="85" spans="1:26">
      <c r="E85" s="23"/>
      <c r="F85" s="23"/>
      <c r="G85" s="23"/>
      <c r="I85" s="24"/>
    </row>
    <row r="88" spans="1:26">
      <c r="G88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zoomScale="106" zoomScaleNormal="106" workbookViewId="0">
      <selection activeCell="E26" sqref="E26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42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45090</v>
      </c>
      <c r="B5" s="6">
        <v>45091</v>
      </c>
      <c r="C5" s="35" t="s">
        <v>41</v>
      </c>
      <c r="D5" s="35">
        <v>3000000000</v>
      </c>
      <c r="E5" s="35">
        <v>4860000000</v>
      </c>
      <c r="F5" s="35">
        <v>3000000000</v>
      </c>
      <c r="G5" s="25">
        <v>97.77</v>
      </c>
      <c r="H5" s="8">
        <v>0.102159</v>
      </c>
      <c r="I5" s="8">
        <v>0.100499</v>
      </c>
      <c r="J5" s="6">
        <v>45411</v>
      </c>
    </row>
    <row r="6" spans="1:23" s="21" customFormat="1">
      <c r="A6" s="6">
        <v>45118</v>
      </c>
      <c r="B6" s="6">
        <v>45119</v>
      </c>
      <c r="C6" s="35" t="s">
        <v>41</v>
      </c>
      <c r="D6" s="35">
        <v>2000000000</v>
      </c>
      <c r="E6" s="35">
        <v>6751000000</v>
      </c>
      <c r="F6" s="35">
        <v>2000000000</v>
      </c>
      <c r="G6" s="25">
        <v>98.06</v>
      </c>
      <c r="H6" s="8">
        <v>0.10841199999999999</v>
      </c>
      <c r="I6" s="8">
        <v>0.107502</v>
      </c>
      <c r="J6" s="6">
        <v>45411</v>
      </c>
    </row>
    <row r="7" spans="1:23" s="21" customFormat="1">
      <c r="A7" s="6">
        <v>45118</v>
      </c>
      <c r="B7" s="6">
        <v>45119</v>
      </c>
      <c r="C7" s="35" t="s">
        <v>44</v>
      </c>
      <c r="D7" s="35">
        <v>1000000000</v>
      </c>
      <c r="E7" s="35">
        <v>2400000000</v>
      </c>
      <c r="F7" s="35">
        <v>1000000000</v>
      </c>
      <c r="G7" s="25">
        <v>99.39</v>
      </c>
      <c r="H7" s="8">
        <v>0.109568</v>
      </c>
      <c r="I7" s="8">
        <v>0.109568</v>
      </c>
      <c r="J7" s="6">
        <v>45411</v>
      </c>
    </row>
    <row r="8" spans="1:23" s="21" customFormat="1">
      <c r="A8" s="6">
        <v>45118</v>
      </c>
      <c r="B8" s="6">
        <v>45119</v>
      </c>
      <c r="C8" s="35" t="s">
        <v>45</v>
      </c>
      <c r="D8" s="35">
        <v>1000000000</v>
      </c>
      <c r="E8" s="35">
        <v>2485000000</v>
      </c>
      <c r="F8" s="35">
        <v>1000000000</v>
      </c>
      <c r="G8" s="25">
        <v>95.17</v>
      </c>
      <c r="H8" s="8">
        <v>0.109032</v>
      </c>
      <c r="I8" s="8">
        <v>0.10062</v>
      </c>
      <c r="J8" s="6">
        <v>45776</v>
      </c>
    </row>
    <row r="9" spans="1:23" s="21" customFormat="1">
      <c r="A9" s="6"/>
      <c r="B9" s="6"/>
      <c r="C9" s="7"/>
      <c r="D9" s="7"/>
      <c r="E9" s="7"/>
      <c r="F9" s="7"/>
      <c r="G9" s="25"/>
      <c r="H9" s="8"/>
      <c r="I9" s="8"/>
      <c r="J9" s="6"/>
    </row>
    <row r="10" spans="1:23" s="14" customFormat="1" ht="18" customHeight="1">
      <c r="A10" s="10" t="s">
        <v>12</v>
      </c>
      <c r="B10" s="11"/>
      <c r="C10" s="11"/>
      <c r="D10" s="11"/>
      <c r="E10" s="12">
        <f>SUM(E5:E9)</f>
        <v>16496000000</v>
      </c>
      <c r="F10" s="12">
        <f>SUM(F5:F9)</f>
        <v>7000000000</v>
      </c>
      <c r="G10" s="11"/>
      <c r="H10" s="13">
        <f>SUMPRODUCT(F5:F9,H5:H9)/F10</f>
        <v>0.10598585714285715</v>
      </c>
      <c r="I10" s="11"/>
      <c r="J10" s="11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>
      <c r="E11" s="26"/>
      <c r="F11" s="26"/>
      <c r="H11" s="24"/>
    </row>
    <row r="12" spans="1:23">
      <c r="F12" s="26"/>
      <c r="H12" s="24"/>
    </row>
    <row r="15" spans="1:23">
      <c r="F15" s="18"/>
    </row>
    <row r="16" spans="1:23">
      <c r="F16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2023-07-31T07:54:15Z</dcterms:modified>
  <cp:keywords>https://mul2-minfin.gov.am/tasks/669311/oneclick/Atchurdneri_ampop_ardyunqner-am.xlsx?token=fbbbfb485d177c9d9e73a47687824164</cp:keywords>
</cp:coreProperties>
</file>