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2\Year\for web\"/>
    </mc:Choice>
  </mc:AlternateContent>
  <bookViews>
    <workbookView xWindow="0" yWindow="0" windowWidth="28800" windowHeight="11730" tabRatio="864" activeTab="3"/>
  </bookViews>
  <sheets>
    <sheet name="Արտաքին_վարկերի_սպասարկում" sheetId="8" r:id="rId1"/>
    <sheet name="Արտաքին_վարկերի_մասհանումներ" sheetId="14" r:id="rId2"/>
    <sheet name="Արտարժ_պարտատոմսերի_սպասարկում" sheetId="4" r:id="rId3"/>
    <sheet name="Գանձապ_պարտատոմսերի_սպասարկում" sheetId="10" r:id="rId4"/>
    <sheet name="Գանձապ_պարտատոմսերի_տեղաբաշխում" sheetId="11" r:id="rId5"/>
  </sheets>
  <definedNames>
    <definedName name="print">#REF!</definedName>
    <definedName name="_xlnm.Print_Area" localSheetId="0">#REF!</definedName>
    <definedName name="_xlnm.Print_Area" localSheetId="4">#REF!</definedName>
    <definedName name="_xlnm.Print_Area">#REF!</definedName>
    <definedName name="vlom" localSheetId="1">#REF!</definedName>
    <definedName name="vlom" localSheetId="0">#REF!</definedName>
    <definedName name="vlom">#REF!</definedName>
  </definedNames>
  <calcPr calcId="162913"/>
</workbook>
</file>

<file path=xl/calcChain.xml><?xml version="1.0" encoding="utf-8"?>
<calcChain xmlns="http://schemas.openxmlformats.org/spreadsheetml/2006/main">
  <c r="F34" i="11" l="1"/>
  <c r="E34" i="11"/>
  <c r="F15" i="11"/>
  <c r="E15" i="11"/>
  <c r="G43" i="10"/>
  <c r="F43" i="10"/>
  <c r="E43" i="10"/>
  <c r="G30" i="10"/>
  <c r="F30" i="10"/>
  <c r="E30" i="10"/>
  <c r="G19" i="10"/>
  <c r="F19" i="10"/>
  <c r="E19" i="10"/>
  <c r="F10" i="11" l="1"/>
  <c r="E10" i="11"/>
  <c r="E7" i="11"/>
  <c r="F7" i="11"/>
  <c r="F74" i="11" l="1"/>
  <c r="F7" i="10"/>
  <c r="E7" i="10"/>
  <c r="E129" i="10" s="1"/>
  <c r="E74" i="11" l="1"/>
  <c r="G7" i="10"/>
  <c r="F129" i="10"/>
  <c r="G129" i="10" l="1"/>
</calcChain>
</file>

<file path=xl/sharedStrings.xml><?xml version="1.0" encoding="utf-8"?>
<sst xmlns="http://schemas.openxmlformats.org/spreadsheetml/2006/main" count="1144" uniqueCount="480">
  <si>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</si>
  <si>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</si>
  <si>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</si>
  <si>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</si>
  <si>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I</t>
  </si>
  <si>
    <t>Էլեկտրոնային հանրության և մրցունակության բարելավման ծրագիր</t>
  </si>
  <si>
    <t>Զարգացման քաղաքականության գործողությունների III վարկ</t>
  </si>
  <si>
    <t>Համայնքային ջրամատակարարման ծրագիր</t>
  </si>
  <si>
    <t>Համայնքների գյուղատնտեսական ռեսուրսների կառավարման և մրցունակության II ծրագիր</t>
  </si>
  <si>
    <t>Զարգացման քաղաքականության II վարկ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</si>
  <si>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</si>
  <si>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</si>
  <si>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Առևտրի խթանման և որակի ենթակառուցվածքների ծրագիր</t>
  </si>
  <si>
    <t>Էլեկտրաէներգիայի մատակարարման հուսալիության ծրագրի լրացուցիչ ֆինանսավորում</t>
  </si>
  <si>
    <t>Ոռոգման համակարգի հրատապ վերականգնման ծրագիր</t>
  </si>
  <si>
    <t>Ոռոգման համակարգի հրատապ վերականգնման ծրագրի լրացուցիչ ֆինանսավորում</t>
  </si>
  <si>
    <t>Կրթության բարելավման ծրագիր</t>
  </si>
  <si>
    <t>Սոցիալական ներդրումների և տեղական զարգացման ծրագիր</t>
  </si>
  <si>
    <t>Սոցիալական ներդրումների հիմնադրամի III ծրագրի II լրացուցիչ ֆինանսավորում</t>
  </si>
  <si>
    <t>Կենսական նշանակության ճանապարհների բարելավման ծրագրի լրացուցիչ ֆինանսավորում</t>
  </si>
  <si>
    <t>Կենսական նշանակության ճանապարհների բարելավման ծրագրի երկրորդ լրացուցիչ ֆինանսավորում</t>
  </si>
  <si>
    <t>Պետական կառավարման համակարգի արդիականացման II ծրագիր</t>
  </si>
  <si>
    <t>Սոցիալական պաշտպանության վարչարարության ծրագրի լրացուցիչ ֆինանսավորում</t>
  </si>
  <si>
    <t>Պետական կառավարման համակարգի արդիականացման III ծրագիր</t>
  </si>
  <si>
    <t>Էլեկտրամատակարարման հուսալիության ծրագիր</t>
  </si>
  <si>
    <t>Ոռոգման համակարգի բարելավման ծրագիր</t>
  </si>
  <si>
    <t>Զարգացման քաղաքականության I վարկ</t>
  </si>
  <si>
    <t>Զարգացման քաղաքականության III վարկ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</si>
  <si>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</si>
  <si>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</si>
  <si>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</si>
  <si>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</si>
  <si>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</si>
  <si>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</si>
  <si>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</si>
  <si>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</si>
  <si>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II</t>
  </si>
  <si>
    <t>Ձեռնարկությունների զարգացման ծրագիր</t>
  </si>
  <si>
    <t xml:space="preserve">Էներգահամակարգի պահպանման վարկ </t>
  </si>
  <si>
    <t>Ոռոգման համակարգի զարգացման ծրագրի լրացուցիչ ֆինանսավորում</t>
  </si>
  <si>
    <t>Կենսական նշանակության ճանապարհների բարելավման ծրագիր</t>
  </si>
  <si>
    <t>Հարկային վարչարարության արդիականացման ծրագիր</t>
  </si>
  <si>
    <t>Համայնքային ջրամատակարարման և ջրահեռացման ծրագիր</t>
  </si>
  <si>
    <t>Համայնքային ջրամատակարարման և ջրահեռացման ծրագրի լրացուցիչ ֆինանսավորում</t>
  </si>
  <si>
    <t>Օտարերկրյա ներդրումների և արտահանման խթանման ծրագիր</t>
  </si>
  <si>
    <t>Անշարժ գույքի գրանցման ծրագիր</t>
  </si>
  <si>
    <t>Ձեռնարկությունների ինկուբատորի ծրագիր</t>
  </si>
  <si>
    <t>Համայնքների գյուղատնտեսական ռեսուրսների կառավարման և մրցունակության II ծրագիր (մասնաբաժին I)</t>
  </si>
  <si>
    <t>Համայնքների գյուղատնտեսական ռեսուրսների կառավարման և մրցունակության II ծրագիր (մասնաբաժին II)</t>
  </si>
  <si>
    <t xml:space="preserve">Աղետի գոտու վերականգնման վարկ </t>
  </si>
  <si>
    <t>Վերականգնողական վարկ</t>
  </si>
  <si>
    <t>Կառուցվածքային բարեփոխումների III վարկ</t>
  </si>
  <si>
    <t>Ոռոգման համակարգի վերականգնման ծրագիր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</si>
  <si>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</si>
  <si>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</si>
  <si>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</si>
  <si>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</si>
  <si>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</si>
  <si>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Սոցիալական պաշտպանության վարչարարության II ծրագիր</t>
  </si>
  <si>
    <t>Սոցիալական ներդրումների հիմնադրամի III ծրագրի III լրացուցիչ ֆինանսավորում</t>
  </si>
  <si>
    <t>Առողջապահական համակարգի արդիականացման ծրագիր</t>
  </si>
  <si>
    <t>Սոցիալական ներդրումների հիմնադրամի III ծրագիր</t>
  </si>
  <si>
    <t>Աղքատության կրճատման աջակցման III վարկ</t>
  </si>
  <si>
    <t>Սոցիալական ներդրումների հիմնադրամի III ծրագրի լրացուցիչ ֆինանսավորում</t>
  </si>
  <si>
    <t>Դատաիրավական բարեփոխումների II ծրագիր</t>
  </si>
  <si>
    <t>Առողջապահական համակարգի արդիականացման II ծրագիր</t>
  </si>
  <si>
    <t>Զարգացման քաղաքականության գործողությունների I վարկ</t>
  </si>
  <si>
    <t>Կառուցվածքային բարեփոխումների V վարկ</t>
  </si>
  <si>
    <t>Բնական պաշարների կառավարման և չքավորության նվազեցման ծրագիր</t>
  </si>
  <si>
    <t>Աղքատության կրճատման աջակցման I վարկ</t>
  </si>
  <si>
    <t>Աղքատության կրճատման աջակցման II վարկ</t>
  </si>
  <si>
    <t>Ոռոգման պատվարների անվտանգության II ծրագիր</t>
  </si>
  <si>
    <t>Սոցիալական պաշտպանության վարչարարության ծրագիր</t>
  </si>
  <si>
    <t>Պետական կառավարման համակարգի արդիականացման ծրագիր</t>
  </si>
  <si>
    <t>Երևանի ջրամատակարարման և ջրահեռացման ծրագիր</t>
  </si>
  <si>
    <t>Քաղաքային ջեռուցման ծրագիր</t>
  </si>
  <si>
    <t>Վերականգնվող էներգիայի ծրագիր</t>
  </si>
  <si>
    <t>Աղքատության կրճատման աջակցման IV վարկ</t>
  </si>
  <si>
    <t>Կրթության որակի և համապատասխանության II ծրագիր</t>
  </si>
  <si>
    <t>Համայնքների գյուղատնտեսական ռեսուրսների կառավարման և մրցունակության ծրագիր</t>
  </si>
  <si>
    <t>Հիվանդությունների կանխարգելման և վերահսկման ծրագիր</t>
  </si>
  <si>
    <t>Ոռոգման համակարգի զարգացման ծրագիր</t>
  </si>
  <si>
    <t>Դատաիրավական բարեփոխումների ծրագիր</t>
  </si>
  <si>
    <t>Տրանսպորտի ծրագիր</t>
  </si>
  <si>
    <t>Սոցիալական ներդրումների հիմնադրամի II ծրագիր</t>
  </si>
  <si>
    <t>Ոռոգման պատվարների անվտանգության ծրագիր</t>
  </si>
  <si>
    <t xml:space="preserve">Էլեկտրաէներգիայի հաղորդման և բաշխման համակարգերի վարկ 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</si>
  <si>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</si>
  <si>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</si>
  <si>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</si>
  <si>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Կառուցվածքային բարեփոխումների IV վարկ</t>
  </si>
  <si>
    <t>Համայնքային զարգացման ծրագիր</t>
  </si>
  <si>
    <t>Կրթության որակի և համապատասխանության ծրագիր</t>
  </si>
  <si>
    <t>Գյուղական ձեռնարկությունների և փոքրածավալ առևտրային գյուղատնտեսության զարգացման ծրագիր</t>
  </si>
  <si>
    <t>Գյուղական ձեռնարկությունների և փոքրածավալ առևտրային գյուղատնտեսության զարգացման ծրագրի լրացուցիչ ֆինանսավորում</t>
  </si>
  <si>
    <t>Թռչնագրիպին հակազդելու ծրագիր</t>
  </si>
  <si>
    <t>Կառուցվածքային բարեփոխումների II վարկ</t>
  </si>
  <si>
    <t>Կառուցվածքային բարեփոխումների տեխնիկական օգնության II վարկ</t>
  </si>
  <si>
    <t>Առողջապահության ֆինանսավորման և առողջ. առաջնային պահպանման ծրագիր</t>
  </si>
  <si>
    <t>III</t>
  </si>
  <si>
    <t>Երևանի մետրոպոլիտենի վերականգնման ծրագիր</t>
  </si>
  <si>
    <t>Երևանի մետրոպոլիտենի վերականգնման II ծրագիր</t>
  </si>
  <si>
    <t>Հայաստանի փոքր համայնքների ջրային ծրագիր</t>
  </si>
  <si>
    <t>Հյուսիսային սահմանակետերի արդիականացման ծրագիր</t>
  </si>
  <si>
    <t>Երևանի ջրամատակարարման բարելավման ծրագիր</t>
  </si>
  <si>
    <t>Երևանի փողոցների լուսավորության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</si>
  <si>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</si>
  <si>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</si>
  <si>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Երևանի կոշտ թափոնների ծրագիր (I մասնաբաժին)</t>
  </si>
  <si>
    <t>Գյումրու քաղաքային ճանապարհների ծրագիր</t>
  </si>
  <si>
    <t>IV</t>
  </si>
  <si>
    <t>Երևանի մետրոպոլիտենի վերականգնման II ծրագիր - 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</si>
  <si>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</si>
  <si>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</si>
  <si>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</si>
  <si>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</si>
  <si>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</si>
  <si>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</si>
  <si>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</si>
  <si>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</si>
  <si>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</si>
  <si>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</si>
  <si>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</si>
  <si>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</si>
  <si>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Երևանի ջրամատակարարման բարելավման ծրագիր - 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</si>
  <si>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</si>
  <si>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</si>
  <si>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</si>
  <si>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V</t>
  </si>
  <si>
    <t>Շուկայական հնարավորություններ ֆերմերներին</t>
  </si>
  <si>
    <t xml:space="preserve">Ենթակառուցվածքների և գյուղական ֆինանսավորման աջակցման ծրագիր </t>
  </si>
  <si>
    <t>Գյուղական կարողությունների ստեղծում</t>
  </si>
  <si>
    <t>Գյուղատնտեսական ծառայությունների ծրագիր</t>
  </si>
  <si>
    <t>Գյուղական տարածքների տնտեսական զարգացման ծրագիր</t>
  </si>
  <si>
    <t>Հյուսիս-արևմտյան շրջաններում գյուղատնտեսական ծառայությունների աջակցման ծրագիր</t>
  </si>
  <si>
    <t>VI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</si>
  <si>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</si>
  <si>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</si>
  <si>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</si>
  <si>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Ջրամատակարարման և ջրահեռացման սեկտորի ծրագիր</t>
  </si>
  <si>
    <t>Ջրամատակարարման և ջրահեռացման սեկտորի ծրագրի լրացուցիչ ֆինանսավորում</t>
  </si>
  <si>
    <t>Գյուղական ճանապարհահատվածի ծրագիր</t>
  </si>
  <si>
    <t>Գյուղական ճանապարհահատվածի լրացուցիչ ծրագիր</t>
  </si>
  <si>
    <t>Կանանց ձեռներեցության աջակցման սեկտորի զարգացման ծրագիր</t>
  </si>
  <si>
    <t>Հյուսիս-հարավ ճանապարհային միջանցքի ներդրումային ծրագիր - ծրագիր I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</si>
  <si>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</si>
  <si>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</si>
  <si>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II</t>
  </si>
  <si>
    <t>Հանրային արդյունավետության և ֆինանսական շուկաների ծրագիր - ենթածրագիր II</t>
  </si>
  <si>
    <t>Մարդկային ներուժի զարգացման ընդլայնման ծրագիր</t>
  </si>
  <si>
    <t>Հանրային արդյունավետության և ֆինանսական շուկաների II ծրագիր</t>
  </si>
  <si>
    <t>Ենթակառուցվածքների կայունության օժանդակության ծրագիր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</si>
  <si>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</si>
  <si>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</si>
  <si>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Քաղաքային կայուն զարգացման ներդրումային ծրագիր - ծրագիր II</t>
  </si>
  <si>
    <t>VIII</t>
  </si>
  <si>
    <t>IX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</si>
  <si>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</si>
  <si>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</si>
  <si>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</si>
  <si>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Ֆինանսական վարկ</t>
  </si>
  <si>
    <t>Հյուսիս-հարավ ճանապարհային միջանցքի ծրագիր - ծրագիր IV</t>
  </si>
  <si>
    <t>Ոռոգման համակարգի արդիականացման ծրագիր</t>
  </si>
  <si>
    <t>Գերմանիա (ՎՎԲ)</t>
  </si>
  <si>
    <t>Ախուրյան գետի ջրային ռեսուրսների ինտեգրված կառավարման ծրագիր, I փուլ</t>
  </si>
  <si>
    <t>Քաղաքականության վրա հիմնված բազմաոլորտային վարկ (բյուջետային աջակցություն)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</si>
  <si>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</si>
  <si>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</si>
  <si>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</si>
  <si>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</si>
  <si>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</si>
  <si>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</si>
  <si>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</si>
  <si>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</si>
  <si>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</si>
  <si>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</si>
  <si>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</si>
  <si>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</si>
  <si>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</si>
  <si>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</si>
  <si>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</si>
  <si>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</si>
  <si>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</si>
  <si>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</si>
  <si>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</si>
  <si>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</si>
  <si>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Ռուսաստանի Դաշնություն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</si>
  <si>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</si>
  <si>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</si>
  <si>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</si>
  <si>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</si>
  <si>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</si>
  <si>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</si>
  <si>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</si>
  <si>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Երևանի համակցված շոգեգազային ցիկլով էներգաբլոկի ծրագիր</t>
  </si>
  <si>
    <t>ԱՄՆ</t>
  </si>
  <si>
    <t>15 մլն ԱՄՆ դոլար (1995)</t>
  </si>
  <si>
    <t>15 մլն ԱՄՆ դոլար (1997)</t>
  </si>
  <si>
    <t>15 մլն ԱՄՆ դոլար (1996)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</si>
  <si>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</si>
  <si>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</si>
  <si>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</si>
  <si>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</si>
  <si>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</si>
  <si>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</si>
  <si>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</si>
  <si>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</si>
  <si>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</si>
  <si>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Պետական արտարժութային պարտատոմսեր</t>
  </si>
  <si>
    <t>2025թ. մարման ենթակա պետական արտարժութային պարտատոմսեր</t>
  </si>
  <si>
    <t>2029թ. մարման ենթակա պետական արտարժութային պարտատոմսեր</t>
  </si>
  <si>
    <t>Ընդամենը վճարումներ</t>
  </si>
  <si>
    <t>ԸՆԴԱՄԵՆԸ</t>
  </si>
  <si>
    <t>Տոկոսավճարներ (արժեկտրոն և այլ վճարներ)</t>
  </si>
  <si>
    <t xml:space="preserve"> Մարում / հետգնում</t>
  </si>
  <si>
    <t>Սոցիալական ներդրումների և տեղական զարգացման ծրագրի լրացուցիչ ֆինանսավորում</t>
  </si>
  <si>
    <t>Stand By Arrangement 2020</t>
  </si>
  <si>
    <t>Extended Credit Facility - ECF</t>
  </si>
  <si>
    <t>Էռստե Բանկ (Ավստրիա)</t>
  </si>
  <si>
    <t>ՀԱՇՎԵՏՎՈՒԹՅՈՒՆ</t>
  </si>
  <si>
    <t>Վերակառուցման և Զարգացման Միջազգային Բանկ</t>
  </si>
  <si>
    <t>Զարգացման Միջազգային Ընկերակցություն</t>
  </si>
  <si>
    <t>Եվրոպական Ներդրումային Բանկ</t>
  </si>
  <si>
    <t>Ասիական Զարգացման Բանկ</t>
  </si>
  <si>
    <t>Եվրասիական Զարգացման Բանկ (Կայունացման և Զարգացման Եվրասիական Հիմնադրամի կառավարիչ)</t>
  </si>
  <si>
    <t>Արժույթի Միջազգային Հիմնադրամ</t>
  </si>
  <si>
    <t>Կովկասյան էլեկտրահաղորդման ցանցի ծրագիր</t>
  </si>
  <si>
    <t>Վարկատու</t>
  </si>
  <si>
    <t xml:space="preserve">Վարկային ծրագիր  </t>
  </si>
  <si>
    <t>Տոկոսավճար</t>
  </si>
  <si>
    <t>Միջազգային կազմակերպություններ</t>
  </si>
  <si>
    <t>այդ թվում՝</t>
  </si>
  <si>
    <t>ՎԶՄԲ</t>
  </si>
  <si>
    <t>Կենսական նշանակության ճանապարհների ցանցի բարելավման ծրագիր</t>
  </si>
  <si>
    <t>ԶՄԸ</t>
  </si>
  <si>
    <t>Վերակառուցման և Զարգացման  Եվրոպական Բանկ</t>
  </si>
  <si>
    <t>ՎԶԵԲ</t>
  </si>
  <si>
    <t>Երևանի կոշտ թափոնների ծրագիր (II մասնաբաժին)</t>
  </si>
  <si>
    <t>Մեղրիի սահմանային անցակետի ծրագիր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</si>
  <si>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</si>
  <si>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</si>
  <si>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</si>
  <si>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Երևանի մետրոպոլիտենի վերականգնման II ծրագիր - այլ մասնաբաժիններ</t>
  </si>
  <si>
    <t>Երևանի ջրամատակարարման բարելավման ծրագիր - այլ մասնաբաժիններ</t>
  </si>
  <si>
    <t>Հյուսիս-հարավ ճանապարհային միջանցք - այլ մասնաբաժիններ</t>
  </si>
  <si>
    <t>Երևանի կոշտ թափոնների I ծրագիր</t>
  </si>
  <si>
    <t>Գյուղ. Զարգացման Միջազգային Հիմնադրամ</t>
  </si>
  <si>
    <t>ԳԶՄՀ</t>
  </si>
  <si>
    <t>ՕՊԵԿ-ի Միջազգային Զարգացման Հիմնադրամ</t>
  </si>
  <si>
    <t>ՕՄԶՀ</t>
  </si>
  <si>
    <t>ԱԶԲ</t>
  </si>
  <si>
    <t>Քաղաքային կայուն զարգացման ներդրումային ծրագիր - ծրագիր I</t>
  </si>
  <si>
    <t>ԱՄՀ</t>
  </si>
  <si>
    <t>Եվրամիություն</t>
  </si>
  <si>
    <t>ԵՄ</t>
  </si>
  <si>
    <t>ԵԶԲ (ԿԶԵՀ)</t>
  </si>
  <si>
    <t>Օտարերկրյա պետություններ</t>
  </si>
  <si>
    <t>Գերմանիա (KfW)</t>
  </si>
  <si>
    <t>Հայկական ատոմակայանի վերականգնման ծրագիր</t>
  </si>
  <si>
    <t xml:space="preserve">Ֆրանսիա </t>
  </si>
  <si>
    <t>Ամերիկայի Միացյալ Նահանգներ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</si>
  <si>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</si>
  <si>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</si>
  <si>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</si>
  <si>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</si>
  <si>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Աբու-Դաբիի Զարգացման Հիմնադրամ</t>
  </si>
  <si>
    <t>Առևտրային բանկեր</t>
  </si>
  <si>
    <t>ԿԲՍ Բանկ (Բելգիա)</t>
  </si>
  <si>
    <t>2031թ. մարման ենթակա պետական արտարժութային պարտատոմսեր</t>
  </si>
  <si>
    <t>Հ/հ</t>
  </si>
  <si>
    <t>60</t>
  </si>
  <si>
    <t>36</t>
  </si>
  <si>
    <t>12</t>
  </si>
  <si>
    <t>11</t>
  </si>
  <si>
    <t>20</t>
  </si>
  <si>
    <t>30</t>
  </si>
  <si>
    <t>08</t>
  </si>
  <si>
    <t>02</t>
  </si>
  <si>
    <t>04</t>
  </si>
  <si>
    <t>31</t>
  </si>
  <si>
    <t>29A250</t>
  </si>
  <si>
    <t>172327</t>
  </si>
  <si>
    <t>29A366</t>
  </si>
  <si>
    <t>29A235</t>
  </si>
  <si>
    <t>072287</t>
  </si>
  <si>
    <t>AMGT</t>
  </si>
  <si>
    <t>AMGS</t>
  </si>
  <si>
    <t>AMGN</t>
  </si>
  <si>
    <t>AMGB</t>
  </si>
  <si>
    <t>294227</t>
  </si>
  <si>
    <t>163472</t>
  </si>
  <si>
    <t>29A276</t>
  </si>
  <si>
    <t>294235</t>
  </si>
  <si>
    <t>294228</t>
  </si>
  <si>
    <t>151223</t>
  </si>
  <si>
    <t>202224</t>
  </si>
  <si>
    <t>263226</t>
  </si>
  <si>
    <t>հազ. դրամ</t>
  </si>
  <si>
    <t>304228</t>
  </si>
  <si>
    <t>294243</t>
  </si>
  <si>
    <t>056224</t>
  </si>
  <si>
    <t>29A292</t>
  </si>
  <si>
    <t>107225</t>
  </si>
  <si>
    <t>158228</t>
  </si>
  <si>
    <t>199222</t>
  </si>
  <si>
    <t>30A225</t>
  </si>
  <si>
    <t>06C221</t>
  </si>
  <si>
    <t>27C227</t>
  </si>
  <si>
    <t>211233</t>
  </si>
  <si>
    <t>211221</t>
  </si>
  <si>
    <t>043228</t>
  </si>
  <si>
    <t>043230</t>
  </si>
  <si>
    <t>134225</t>
  </si>
  <si>
    <t>134237</t>
  </si>
  <si>
    <t>29A504</t>
  </si>
  <si>
    <t>294236</t>
  </si>
  <si>
    <t>294250</t>
  </si>
  <si>
    <t>205223</t>
  </si>
  <si>
    <t>205235</t>
  </si>
  <si>
    <t>256226</t>
  </si>
  <si>
    <t>256238</t>
  </si>
  <si>
    <t>048227</t>
  </si>
  <si>
    <t>048239</t>
  </si>
  <si>
    <t>159222</t>
  </si>
  <si>
    <t>159234</t>
  </si>
  <si>
    <t>14A237</t>
  </si>
  <si>
    <t>14A227</t>
  </si>
  <si>
    <t>29A374</t>
  </si>
  <si>
    <t>08C235</t>
  </si>
  <si>
    <t>08C225</t>
  </si>
  <si>
    <t>29A316</t>
  </si>
  <si>
    <t>191229</t>
  </si>
  <si>
    <t>191233</t>
  </si>
  <si>
    <t>191245</t>
  </si>
  <si>
    <t>053247</t>
  </si>
  <si>
    <t>164226</t>
  </si>
  <si>
    <t>164230</t>
  </si>
  <si>
    <t>164242</t>
  </si>
  <si>
    <t>016232</t>
  </si>
  <si>
    <t>016244</t>
  </si>
  <si>
    <t>016228</t>
  </si>
  <si>
    <t>No</t>
  </si>
  <si>
    <t>Պարտատոմսի տեսակ և ԱՄՏԾ</t>
  </si>
  <si>
    <t>Մարում</t>
  </si>
  <si>
    <t>Երկարաժամկետ արժեկտրոնային պարտատոմսեր</t>
  </si>
  <si>
    <t>Միջնաժամկետ արժեկտրոնային պարտատոմսեր</t>
  </si>
  <si>
    <t>Կարճաժամկետ պարտատոմսեր</t>
  </si>
  <si>
    <t>Խնայողական արժեկտրոնային պարտատոմսեր</t>
  </si>
  <si>
    <t>Տեղաբաշխում</t>
  </si>
  <si>
    <t>Տեղաբաշխումից մուտք</t>
  </si>
  <si>
    <t>294244</t>
  </si>
  <si>
    <t>294268</t>
  </si>
  <si>
    <t>025229</t>
  </si>
  <si>
    <t>044220</t>
  </si>
  <si>
    <t>059228</t>
  </si>
  <si>
    <t>136224</t>
  </si>
  <si>
    <t>171221</t>
  </si>
  <si>
    <t>187227</t>
  </si>
  <si>
    <t>282226</t>
  </si>
  <si>
    <t>311223</t>
  </si>
  <si>
    <t>013227</t>
  </si>
  <si>
    <t>161224</t>
  </si>
  <si>
    <t>019222</t>
  </si>
  <si>
    <t>053221</t>
  </si>
  <si>
    <t>167229</t>
  </si>
  <si>
    <t>019236</t>
  </si>
  <si>
    <t>053235</t>
  </si>
  <si>
    <t>167233</t>
  </si>
  <si>
    <t>019248</t>
  </si>
  <si>
    <t>167245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</si>
  <si>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</si>
  <si>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</si>
  <si>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</si>
  <si>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</si>
  <si>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</si>
  <si>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Ջրային հատվածի համայնքային ենթակառուցվածքների ծրագիր - I մասնաբաժին</t>
  </si>
  <si>
    <t>Երևանի մետրոպոլիտենի վերականգնման II ծրագիր - II մասնաբաժին</t>
  </si>
  <si>
    <t>Սեյսմիկ անվտանգության բարելավման ծրագիր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</si>
  <si>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</si>
  <si>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</si>
  <si>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Էլեկտրահաղորդման ցանցի վերակառուցման ծրագիր</t>
  </si>
  <si>
    <t>Օտարերկրյա պետությունների գծով</t>
  </si>
  <si>
    <t>294276</t>
  </si>
  <si>
    <t>294251</t>
  </si>
  <si>
    <t>03A226</t>
  </si>
  <si>
    <t>05C227</t>
  </si>
  <si>
    <t>133239</t>
  </si>
  <si>
    <t>034239</t>
  </si>
  <si>
    <t>31A227</t>
  </si>
  <si>
    <t>015238</t>
  </si>
  <si>
    <t>056232</t>
  </si>
  <si>
    <t>037232</t>
  </si>
  <si>
    <t>049237</t>
  </si>
  <si>
    <t>286229</t>
  </si>
  <si>
    <t>28C222</t>
  </si>
  <si>
    <t>28C231</t>
  </si>
  <si>
    <t>28C241</t>
  </si>
  <si>
    <t>042232</t>
  </si>
  <si>
    <t>042246</t>
  </si>
  <si>
    <t>042257</t>
  </si>
  <si>
    <t>048223</t>
  </si>
  <si>
    <t>183234</t>
  </si>
  <si>
    <t>183248</t>
  </si>
  <si>
    <t>183259</t>
  </si>
  <si>
    <t>189225</t>
  </si>
  <si>
    <t>03B221</t>
  </si>
  <si>
    <t>035236</t>
  </si>
  <si>
    <t>035240</t>
  </si>
  <si>
    <t>035251</t>
  </si>
  <si>
    <t>07C220</t>
  </si>
  <si>
    <t>076230</t>
  </si>
  <si>
    <t>076244</t>
  </si>
  <si>
    <t>076255</t>
  </si>
  <si>
    <t>191239</t>
  </si>
  <si>
    <t>197234</t>
  </si>
  <si>
    <t>197248</t>
  </si>
  <si>
    <t>197259</t>
  </si>
  <si>
    <t>013235</t>
  </si>
  <si>
    <t>019230</t>
  </si>
  <si>
    <t>019244</t>
  </si>
  <si>
    <t>019255</t>
  </si>
  <si>
    <t>084228</t>
  </si>
  <si>
    <t>08A228</t>
  </si>
  <si>
    <t>08A237</t>
  </si>
  <si>
    <t>08A247</t>
  </si>
  <si>
    <t>165225</t>
  </si>
  <si>
    <t>16B229</t>
  </si>
  <si>
    <t>16B238</t>
  </si>
  <si>
    <t>16B248</t>
  </si>
  <si>
    <t>52</t>
  </si>
  <si>
    <t>018224</t>
  </si>
  <si>
    <t>Հիվանդությունների կանխարգելում և վերահսկում ծրագրի լրացուցիչ ֆինանսավորում</t>
  </si>
  <si>
    <t>Ջրային հատվածի համայնքային ենթակառուցվածքների ծրագիր - II մասնաբաժին</t>
  </si>
  <si>
    <t>Stand By Arrangement 2022</t>
  </si>
  <si>
    <t>Երևանի ավտոբուսների ծրագիր</t>
  </si>
  <si>
    <t>Հիվանդությունների կանխարգելում և վերահսկում» ծրագրի լրացուցիչ ֆինանսավորում</t>
  </si>
  <si>
    <t>Պետական կառավարման համակարգի արդիականացման IV ծրագիր</t>
  </si>
  <si>
    <t>Կրթության բարելավման ծրագրի լրացուցիչ ֆինանսավորում</t>
  </si>
  <si>
    <t>Ջրային հատվածի համայնքային ենթակառուցվածքների ծրագիր - այլ մասնաբաժիններ</t>
  </si>
  <si>
    <t xml:space="preserve">2022 թվականի հունվար-դեկտեմբեր ամիսների ընթացքում ՀՀ պետական բյուջեից պետական գանձապետական պարտատոմսերի մարման (հետգնման) և սպասարկման գծով կատարված վճարումների վերաբերյալ </t>
  </si>
  <si>
    <t>2022 թվականի հունվար-դեկտեմբեր ամիսների ընթացքում ՀՀ պետական գանձապետական պարտատոմսերի տեղաբաշխումների և տեղաբաշխումներից մուտքերի վերաբերյալ</t>
  </si>
  <si>
    <t>317238</t>
  </si>
  <si>
    <t>02A236</t>
  </si>
  <si>
    <t>13B231</t>
  </si>
  <si>
    <t>04C238</t>
  </si>
  <si>
    <t>184234</t>
  </si>
  <si>
    <t>18A235</t>
  </si>
  <si>
    <t>18A244</t>
  </si>
  <si>
    <t>18A253</t>
  </si>
  <si>
    <t>245233</t>
  </si>
  <si>
    <t>24B231</t>
  </si>
  <si>
    <t>24B240</t>
  </si>
  <si>
    <t>24B259</t>
  </si>
  <si>
    <t>296236</t>
  </si>
  <si>
    <t>29C238</t>
  </si>
  <si>
    <t>29C256</t>
  </si>
  <si>
    <r>
      <t xml:space="preserve">Կոտայքի և Գեղարքունիքի մարզերում տարածաշրջանային աղբավայրի ստեղծման ծրագիր </t>
    </r>
    <r>
      <rPr>
        <sz val="10"/>
        <color rgb="FFFF0000"/>
        <rFont val="GHEA Grapalat"/>
        <family val="3"/>
      </rPr>
      <t>(մասնաբաժին Ա)</t>
    </r>
  </si>
  <si>
    <t>Հյուսիս-հարավ ճանապարհային միջանցք - IV մասնաբաժին</t>
  </si>
  <si>
    <t>Հարկաբյուջետային կայունության և ֆինանսական շուկաների զարգացման ծրագիր - ենթածրագիր I</t>
  </si>
  <si>
    <t>Բյուջետային աջակցության վարկ (Հարկաբյուջետային կայունության և ֆինանսական շուկաների զարգացման ծրագրի համաֆինանսավորում)</t>
  </si>
  <si>
    <t>2022 թվականի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վերաբերյալ*</t>
  </si>
  <si>
    <t>Գյուղատնտեսության Զարգացման Միջազգային Հիմնադրամ</t>
  </si>
  <si>
    <t>Նավթ Արտահանող Երկրների Կազմակերպության (ՕՊԵԿ) Միջազգային Զարգացման Հիմնադրամ</t>
  </si>
  <si>
    <t>*Տվյալները նախնական են:</t>
  </si>
  <si>
    <t>Պետական կառավարման համակարգի արդիականացման IV ծրագիր*</t>
  </si>
  <si>
    <t>Կրթության բարելավման ծրագրի լրացուցիչ ֆինանսավորում*</t>
  </si>
  <si>
    <t>**Մեղրիի սահմանային անցակետի ծրագիր</t>
  </si>
  <si>
    <t>**Երևանի ավտոբուսների ծրագիր</t>
  </si>
  <si>
    <t>Հյուսիս-հարավ ճանապարհային միջանցքի ներդրումային ծրագիր - ծրագիր III****</t>
  </si>
  <si>
    <t>Էլեկտրահաղորդման ցանցի վերակառուցման ծրագիր****</t>
  </si>
  <si>
    <t>Սեյսմիկ անվտանգության բարելավման ծրագիր****</t>
  </si>
  <si>
    <t>Հայաստան-Վրաստան սահմանային տարածաշրջանային ճանապարհի (Մ6 Վանաձոր-Բագրատաշեն) բարելավման ծրագիր****</t>
  </si>
  <si>
    <t>Բյուջետային աջակցության վարկ (Հարկաբյուջետային կայունության եւ ֆինանսական շուկաների զարգացման ծրագրի համաֆինանսավորում)</t>
  </si>
  <si>
    <t xml:space="preserve">*համաձայն Համաշխարհային բանկի կողմից սահմանված ընթացակարգի, Հայաստանի Հանրապետության և ՀԲ-ի միջև ստորագրված վերոնշյալ վարկային համաձայնագրերի գծով գանձված միանվագ կոմիսիոն վճարների (front-end fee) չափով նվազեցվել են վարկային համաձայնագրերով սահմանված համապատասխան ծախսային կատեգորիաների գումարները (փոխարկումը կատարվել է հիմք ընդունելով գանձման օրվա դրությամբ արժութային շուկայում ձևավորված ԱՄՆ դոլար/ՀՀ դրամ միջին փոխարժեքները):  </t>
  </si>
  <si>
    <t>** համաձայն Վերակառուցման և Զարգացման Եվրոպական Բանկի (ՎԶԵԲ) կողմից սահմանված ընթացակարգի, Հայաստանի Հանրապետության և Վերակառուցման և Զարգացման Եվրոպական Բանկի (ՎԶԵԲ) միջև ստորագրված վարկային համաձայնագրի գծով գանձված միանվագ կոմիսիոն վճարի չափով նվազեցվել է վարկային համաձայնագրով սահմանված համապատասխան ծախսային կատեգորիայի գումարը: Փոխարկումը կատարվել է հիմք ընդունելով գանձման օրվա դրությամբ արժութային շուկայում ձևավորված ԱՄՆ դոլար/ՀՀ դրամ միջին փոխարժեքը:</t>
  </si>
  <si>
    <t xml:space="preserve">*** համաձայն ՀՀ ֆինանսների նախարարության և ՀՀ կենտրոնական բանկի միջև 30.12.2014թ. ստորագրված համաձայնագրի՝ ԱՄՀ-ի կողմից տրամադրվող վարկի մասնակի մարումների և տոկոսագումարների փոխարկումը ԿԲ կողմից իրականացվում է վճարմանը նախորդող օրվա դրությամբ ՀՀ ԿԲ կողմից սահմանված ՀՓԻ-ի փոխարժեքով:                             </t>
  </si>
  <si>
    <t xml:space="preserve">****համաձայն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</si>
  <si>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>Արժույթի Միջազգային Հիմնադրամ***</t>
  </si>
  <si>
    <t>2022 թվականի հունվար-դեկտեմբեր ամիսների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</si>
  <si>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 xml:space="preserve">2022 թվականի հունվար-դեկտեմբեր ամիսների ընթացքում ՀՀ պետական բյուջեից պետական արտարժութային պարտատոմսերի մարման (հետգնման) և սպասարկման գծով կատարված վճարումների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</si>
</sst>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_(&quot;$&quot;* #,##0.0_);_(&quot;$&quot;* \(#,##0.0\);_(&quot;$&quot;* &quot;-&quot;??_);_(@_)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(* #,##0.0_);_(* \(#,##0.0\);_(* &quot;-&quot;??_);_(@_)"/>
    <numFmt numFmtId="170" formatCode="_-[$$-409]* #,##0.0_ ;_-[$$-409]* \-#,##0.0\ ;_-[$$-409]* &quot;-&quot;??_ ;_-@_ "/>
    <numFmt numFmtId="171" formatCode="_([$$-409]* #,##0.0_);_([$$-409]* \(#,##0.0\);_([$$-409]* &quot;-&quot;?_);_(@_)"/>
  </numFmts>
  <fonts count="7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GHEA Grapalat"/>
      <family val="3"/>
    </font>
    <font>
      <i/>
      <sz val="12"/>
      <name val="GHEA Grapalat"/>
      <family val="3"/>
    </font>
    <font>
      <i/>
      <sz val="10"/>
      <name val="GHEA Grapalat"/>
      <family val="3"/>
    </font>
    <font>
      <i/>
      <sz val="9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8"/>
      <name val="Arial Armenian"/>
      <family val="2"/>
    </font>
    <font>
      <i/>
      <sz val="10"/>
      <color indexed="8"/>
      <name val="GHEA Grapalat"/>
      <family val="3"/>
    </font>
    <font>
      <sz val="16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0"/>
      <color rgb="FFFF0000"/>
      <name val="GHEA Grapalat"/>
      <family val="3"/>
    </font>
    <font>
      <i/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8">
    <xf numFmtId="0" fontId="0" fillId="0" borderId="0"/>
    <xf numFmtId="43" fontId="1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3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4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44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1" fillId="39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3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38" fontId="28" fillId="0" borderId="0"/>
    <xf numFmtId="38" fontId="29" fillId="0" borderId="0"/>
    <xf numFmtId="38" fontId="30" fillId="0" borderId="0"/>
    <xf numFmtId="38" fontId="31" fillId="0" borderId="0"/>
    <xf numFmtId="0" fontId="32" fillId="0" borderId="0"/>
    <xf numFmtId="0" fontId="32" fillId="0" borderId="0"/>
    <xf numFmtId="0" fontId="33" fillId="0" borderId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4" fillId="0" borderId="0"/>
    <xf numFmtId="0" fontId="23" fillId="0" borderId="0"/>
    <xf numFmtId="0" fontId="26" fillId="0" borderId="0"/>
    <xf numFmtId="0" fontId="24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35" fillId="0" borderId="0"/>
    <xf numFmtId="0" fontId="23" fillId="0" borderId="0"/>
    <xf numFmtId="0" fontId="23" fillId="0" borderId="0"/>
    <xf numFmtId="0" fontId="36" fillId="0" borderId="0"/>
    <xf numFmtId="0" fontId="19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9" fillId="0" borderId="0">
      <alignment shrinkToFit="1"/>
    </xf>
    <xf numFmtId="0" fontId="2" fillId="0" borderId="0"/>
    <xf numFmtId="0" fontId="23" fillId="0" borderId="0"/>
    <xf numFmtId="0" fontId="23" fillId="0" borderId="0"/>
    <xf numFmtId="0" fontId="2" fillId="0" borderId="0"/>
    <xf numFmtId="0" fontId="19" fillId="0" borderId="0"/>
    <xf numFmtId="0" fontId="19" fillId="0" borderId="0"/>
    <xf numFmtId="0" fontId="19" fillId="0" borderId="0">
      <alignment shrinkToFit="1"/>
    </xf>
    <xf numFmtId="0" fontId="19" fillId="0" borderId="0"/>
    <xf numFmtId="0" fontId="19" fillId="0" borderId="0">
      <alignment shrinkToFit="1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37" fillId="0" borderId="0"/>
    <xf numFmtId="0" fontId="38" fillId="0" borderId="0"/>
    <xf numFmtId="0" fontId="37" fillId="0" borderId="0"/>
    <xf numFmtId="0" fontId="19" fillId="0" borderId="0"/>
    <xf numFmtId="0" fontId="24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3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19" fillId="0" borderId="0"/>
    <xf numFmtId="0" fontId="25" fillId="0" borderId="0"/>
    <xf numFmtId="0" fontId="25" fillId="0" borderId="0"/>
    <xf numFmtId="0" fontId="26" fillId="0" borderId="0"/>
    <xf numFmtId="0" fontId="23" fillId="0" borderId="0"/>
    <xf numFmtId="0" fontId="2" fillId="0" borderId="0"/>
    <xf numFmtId="0" fontId="23" fillId="0" borderId="0"/>
    <xf numFmtId="0" fontId="36" fillId="0" borderId="0"/>
    <xf numFmtId="0" fontId="23" fillId="0" borderId="0"/>
    <xf numFmtId="0" fontId="22" fillId="0" borderId="0"/>
    <xf numFmtId="0" fontId="2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40" fillId="0" borderId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50" borderId="0" applyNumberFormat="0" applyBorder="0" applyAlignment="0" applyProtection="0"/>
    <xf numFmtId="165" fontId="41" fillId="0" borderId="11">
      <protection locked="0"/>
    </xf>
    <xf numFmtId="0" fontId="42" fillId="38" borderId="12" applyNumberFormat="0" applyAlignment="0" applyProtection="0"/>
    <xf numFmtId="0" fontId="43" fillId="51" borderId="13" applyNumberFormat="0" applyAlignment="0" applyProtection="0"/>
    <xf numFmtId="0" fontId="44" fillId="51" borderId="12" applyNumberFormat="0" applyAlignment="0" applyProtection="0"/>
    <xf numFmtId="0" fontId="45" fillId="0" borderId="14" applyNumberFormat="0" applyFill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7" fillId="0" borderId="0" applyNumberFormat="0" applyFill="0" applyBorder="0" applyAlignment="0" applyProtection="0"/>
    <xf numFmtId="165" fontId="48" fillId="52" borderId="11"/>
    <xf numFmtId="0" fontId="49" fillId="0" borderId="17" applyNumberFormat="0" applyFill="0" applyAlignment="0" applyProtection="0"/>
    <xf numFmtId="0" fontId="50" fillId="53" borderId="18" applyNumberFormat="0" applyAlignment="0" applyProtection="0"/>
    <xf numFmtId="0" fontId="51" fillId="0" borderId="0" applyNumberFormat="0" applyFill="0" applyBorder="0" applyAlignment="0" applyProtection="0"/>
    <xf numFmtId="0" fontId="52" fillId="54" borderId="0" applyNumberFormat="0" applyBorder="0" applyAlignment="0" applyProtection="0"/>
    <xf numFmtId="0" fontId="19" fillId="0" borderId="0"/>
    <xf numFmtId="0" fontId="22" fillId="0" borderId="0"/>
    <xf numFmtId="0" fontId="22" fillId="0" borderId="0"/>
    <xf numFmtId="0" fontId="53" fillId="34" borderId="0" applyNumberFormat="0" applyBorder="0" applyAlignment="0" applyProtection="0"/>
    <xf numFmtId="0" fontId="54" fillId="0" borderId="0" applyNumberFormat="0" applyFill="0" applyBorder="0" applyAlignment="0" applyProtection="0"/>
    <xf numFmtId="0" fontId="26" fillId="55" borderId="19" applyNumberFormat="0" applyFont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7" fillId="35" borderId="0" applyNumberFormat="0" applyBorder="0" applyAlignment="0" applyProtection="0"/>
    <xf numFmtId="0" fontId="19" fillId="0" borderId="0"/>
    <xf numFmtId="0" fontId="64" fillId="0" borderId="0"/>
    <xf numFmtId="0" fontId="69" fillId="0" borderId="0"/>
    <xf numFmtId="0" fontId="7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</cellStyleXfs>
  <cellXfs count="196">
    <xf numFmtId="0" fontId="0" fillId="0" borderId="0" xfId="0"/>
    <xf numFmtId="0" fontId="58" fillId="0" borderId="0" xfId="350" applyFont="1" applyFill="1" applyBorder="1"/>
    <xf numFmtId="43" fontId="58" fillId="0" borderId="0" xfId="229" applyFont="1" applyFill="1" applyBorder="1"/>
    <xf numFmtId="0" fontId="58" fillId="0" borderId="0" xfId="350" applyFont="1" applyFill="1" applyBorder="1" applyAlignment="1">
      <alignment vertical="center"/>
    </xf>
    <xf numFmtId="0" fontId="66" fillId="0" borderId="0" xfId="350" applyFont="1" applyFill="1" applyBorder="1" applyAlignment="1">
      <alignment vertical="center"/>
    </xf>
    <xf numFmtId="0" fontId="61" fillId="0" borderId="0" xfId="350" applyFont="1" applyFill="1" applyBorder="1"/>
    <xf numFmtId="167" fontId="58" fillId="0" borderId="0" xfId="229" applyNumberFormat="1" applyFont="1" applyFill="1" applyBorder="1"/>
    <xf numFmtId="0" fontId="58" fillId="0" borderId="0" xfId="350" applyFont="1" applyFill="1" applyBorder="1" applyAlignment="1">
      <alignment vertical="center" wrapText="1"/>
    </xf>
    <xf numFmtId="169" fontId="62" fillId="56" borderId="27" xfId="229" applyNumberFormat="1" applyFont="1" applyFill="1" applyBorder="1" applyAlignment="1">
      <alignment horizontal="center" vertical="center"/>
    </xf>
    <xf numFmtId="169" fontId="62" fillId="56" borderId="28" xfId="229" applyNumberFormat="1" applyFont="1" applyFill="1" applyBorder="1" applyAlignment="1">
      <alignment horizontal="center" vertical="center"/>
    </xf>
    <xf numFmtId="43" fontId="65" fillId="56" borderId="25" xfId="229" applyFont="1" applyFill="1" applyBorder="1" applyAlignment="1">
      <alignment horizontal="center" vertical="center"/>
    </xf>
    <xf numFmtId="0" fontId="58" fillId="0" borderId="24" xfId="350" applyFont="1" applyFill="1" applyBorder="1" applyAlignment="1">
      <alignment horizontal="center" vertical="center"/>
    </xf>
    <xf numFmtId="166" fontId="62" fillId="56" borderId="27" xfId="266" applyNumberFormat="1" applyFont="1" applyFill="1" applyBorder="1" applyAlignment="1">
      <alignment horizontal="center" vertical="center"/>
    </xf>
    <xf numFmtId="0" fontId="67" fillId="0" borderId="0" xfId="350" applyFont="1" applyFill="1" applyBorder="1" applyAlignment="1">
      <alignment horizontal="center" vertical="center"/>
    </xf>
    <xf numFmtId="166" fontId="58" fillId="0" borderId="10" xfId="266" applyNumberFormat="1" applyFont="1" applyFill="1" applyBorder="1" applyAlignment="1">
      <alignment horizontal="left" vertical="center" wrapText="1"/>
    </xf>
    <xf numFmtId="169" fontId="58" fillId="0" borderId="10" xfId="229" applyNumberFormat="1" applyFont="1" applyFill="1" applyBorder="1" applyAlignment="1">
      <alignment horizontal="left" vertical="center" wrapText="1"/>
    </xf>
    <xf numFmtId="169" fontId="58" fillId="0" borderId="10" xfId="1" applyNumberFormat="1" applyFont="1" applyFill="1" applyBorder="1" applyAlignment="1">
      <alignment horizontal="left" vertical="center" wrapText="1"/>
    </xf>
    <xf numFmtId="169" fontId="58" fillId="0" borderId="25" xfId="229" applyNumberFormat="1" applyFont="1" applyFill="1" applyBorder="1" applyAlignment="1">
      <alignment horizontal="left" vertical="center" wrapText="1"/>
    </xf>
    <xf numFmtId="169" fontId="58" fillId="0" borderId="10" xfId="266" applyNumberFormat="1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43" fontId="65" fillId="56" borderId="10" xfId="229" applyFont="1" applyFill="1" applyBorder="1" applyAlignment="1">
      <alignment horizontal="center" vertical="center"/>
    </xf>
    <xf numFmtId="43" fontId="58" fillId="0" borderId="0" xfId="1" applyFont="1" applyFill="1" applyBorder="1" applyAlignment="1">
      <alignment vertical="center"/>
    </xf>
    <xf numFmtId="43" fontId="63" fillId="0" borderId="0" xfId="1" applyFont="1" applyFill="1" applyBorder="1" applyAlignment="1">
      <alignment vertical="center"/>
    </xf>
    <xf numFmtId="168" fontId="58" fillId="0" borderId="0" xfId="1" applyNumberFormat="1" applyFont="1" applyFill="1" applyBorder="1" applyAlignment="1">
      <alignment vertical="center"/>
    </xf>
    <xf numFmtId="0" fontId="58" fillId="0" borderId="10" xfId="350" applyFont="1" applyFill="1" applyBorder="1" applyAlignment="1">
      <alignment horizontal="left" vertical="center" wrapText="1" indent="1"/>
    </xf>
    <xf numFmtId="43" fontId="65" fillId="56" borderId="10" xfId="229" applyFont="1" applyFill="1" applyBorder="1" applyAlignment="1">
      <alignment horizontal="center" vertical="center" wrapText="1"/>
    </xf>
    <xf numFmtId="49" fontId="58" fillId="0" borderId="10" xfId="0" applyNumberFormat="1" applyFont="1" applyBorder="1" applyAlignment="1">
      <alignment horizontal="left" vertical="center" wrapText="1"/>
    </xf>
    <xf numFmtId="0" fontId="68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43" fontId="58" fillId="0" borderId="0" xfId="1" applyFont="1" applyFill="1" applyBorder="1" applyAlignment="1">
      <alignment vertical="center" wrapText="1"/>
    </xf>
    <xf numFmtId="0" fontId="60" fillId="56" borderId="21" xfId="0" applyFont="1" applyFill="1" applyBorder="1" applyAlignment="1">
      <alignment horizontal="center" vertical="center" wrapText="1"/>
    </xf>
    <xf numFmtId="43" fontId="60" fillId="56" borderId="22" xfId="1" applyFont="1" applyFill="1" applyBorder="1" applyAlignment="1">
      <alignment horizontal="center" vertical="center" wrapText="1"/>
    </xf>
    <xf numFmtId="14" fontId="60" fillId="56" borderId="22" xfId="0" applyNumberFormat="1" applyFont="1" applyFill="1" applyBorder="1" applyAlignment="1">
      <alignment horizontal="center" vertical="center" wrapText="1"/>
    </xf>
    <xf numFmtId="43" fontId="60" fillId="56" borderId="23" xfId="1" applyFont="1" applyFill="1" applyBorder="1" applyAlignment="1">
      <alignment horizontal="center" vertical="center" wrapText="1"/>
    </xf>
    <xf numFmtId="169" fontId="63" fillId="0" borderId="10" xfId="1" applyNumberFormat="1" applyFont="1" applyFill="1" applyBorder="1" applyAlignment="1">
      <alignment vertical="center" wrapText="1"/>
    </xf>
    <xf numFmtId="0" fontId="58" fillId="0" borderId="0" xfId="0" applyFont="1" applyAlignment="1">
      <alignment horizontal="center" vertical="center" wrapText="1"/>
    </xf>
    <xf numFmtId="0" fontId="58" fillId="0" borderId="10" xfId="0" applyFont="1" applyBorder="1" applyAlignment="1">
      <alignment horizontal="right" vertical="center" wrapText="1"/>
    </xf>
    <xf numFmtId="49" fontId="58" fillId="0" borderId="10" xfId="0" applyNumberFormat="1" applyFont="1" applyBorder="1" applyAlignment="1">
      <alignment horizontal="center" vertical="center" wrapText="1"/>
    </xf>
    <xf numFmtId="0" fontId="58" fillId="0" borderId="10" xfId="0" applyFont="1" applyBorder="1" applyAlignment="1">
      <alignment horizontal="left" vertical="center" wrapText="1"/>
    </xf>
    <xf numFmtId="169" fontId="58" fillId="0" borderId="10" xfId="1" applyNumberFormat="1" applyFont="1" applyFill="1" applyBorder="1" applyAlignment="1">
      <alignment horizontal="center" vertical="center" wrapText="1"/>
    </xf>
    <xf numFmtId="169" fontId="58" fillId="0" borderId="25" xfId="1" applyNumberFormat="1" applyFont="1" applyFill="1" applyBorder="1" applyAlignment="1">
      <alignment horizontal="center" vertical="center" wrapText="1"/>
    </xf>
    <xf numFmtId="43" fontId="58" fillId="0" borderId="0" xfId="0" applyNumberFormat="1" applyFont="1" applyAlignment="1">
      <alignment vertical="center" wrapText="1"/>
    </xf>
    <xf numFmtId="169" fontId="63" fillId="56" borderId="27" xfId="1" applyNumberFormat="1" applyFont="1" applyFill="1" applyBorder="1" applyAlignment="1">
      <alignment vertical="center" wrapText="1"/>
    </xf>
    <xf numFmtId="169" fontId="63" fillId="56" borderId="28" xfId="1" applyNumberFormat="1" applyFont="1" applyFill="1" applyBorder="1" applyAlignment="1">
      <alignment vertical="center" wrapText="1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left" vertical="center" wrapText="1"/>
    </xf>
    <xf numFmtId="43" fontId="58" fillId="0" borderId="0" xfId="1" applyFont="1" applyFill="1" applyBorder="1" applyAlignment="1">
      <alignment horizontal="center" vertical="center" wrapText="1"/>
    </xf>
    <xf numFmtId="49" fontId="58" fillId="0" borderId="0" xfId="0" applyNumberFormat="1" applyFont="1" applyAlignment="1">
      <alignment horizontal="center" vertical="center" wrapText="1"/>
    </xf>
    <xf numFmtId="14" fontId="58" fillId="0" borderId="0" xfId="0" applyNumberFormat="1" applyFont="1" applyAlignment="1">
      <alignment horizontal="center" vertical="center" wrapText="1"/>
    </xf>
    <xf numFmtId="0" fontId="58" fillId="0" borderId="31" xfId="0" applyFont="1" applyBorder="1" applyAlignment="1">
      <alignment horizontal="right" vertical="center" wrapText="1"/>
    </xf>
    <xf numFmtId="49" fontId="58" fillId="0" borderId="31" xfId="0" applyNumberFormat="1" applyFont="1" applyBorder="1" applyAlignment="1">
      <alignment horizontal="center" vertical="center" wrapText="1"/>
    </xf>
    <xf numFmtId="0" fontId="58" fillId="0" borderId="31" xfId="0" applyFont="1" applyBorder="1" applyAlignment="1">
      <alignment horizontal="left" vertical="center" wrapText="1"/>
    </xf>
    <xf numFmtId="0" fontId="58" fillId="0" borderId="39" xfId="0" applyFont="1" applyBorder="1" applyAlignment="1">
      <alignment horizontal="right" vertical="center" wrapText="1"/>
    </xf>
    <xf numFmtId="49" fontId="58" fillId="0" borderId="39" xfId="0" applyNumberFormat="1" applyFont="1" applyBorder="1" applyAlignment="1">
      <alignment horizontal="center" vertical="center" wrapText="1"/>
    </xf>
    <xf numFmtId="169" fontId="58" fillId="0" borderId="31" xfId="1" applyNumberFormat="1" applyFont="1" applyFill="1" applyBorder="1" applyAlignment="1">
      <alignment horizontal="center" vertical="center" wrapText="1"/>
    </xf>
    <xf numFmtId="169" fontId="58" fillId="0" borderId="39" xfId="1" applyNumberFormat="1" applyFont="1" applyFill="1" applyBorder="1" applyAlignment="1">
      <alignment horizontal="center" vertical="center" wrapText="1"/>
    </xf>
    <xf numFmtId="0" fontId="58" fillId="0" borderId="39" xfId="0" applyFont="1" applyBorder="1" applyAlignment="1">
      <alignment horizontal="left" vertical="center" wrapText="1"/>
    </xf>
    <xf numFmtId="49" fontId="58" fillId="0" borderId="31" xfId="0" applyNumberFormat="1" applyFont="1" applyBorder="1" applyAlignment="1">
      <alignment horizontal="left" vertical="center" wrapText="1"/>
    </xf>
    <xf numFmtId="0" fontId="67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169" fontId="63" fillId="0" borderId="25" xfId="1" applyNumberFormat="1" applyFont="1" applyFill="1" applyBorder="1" applyAlignment="1">
      <alignment vertical="center" wrapText="1"/>
    </xf>
    <xf numFmtId="0" fontId="58" fillId="0" borderId="24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72" fillId="0" borderId="0" xfId="0" applyFont="1" applyAlignment="1">
      <alignment vertical="center" wrapText="1"/>
    </xf>
    <xf numFmtId="0" fontId="71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43" fontId="72" fillId="0" borderId="0" xfId="1" applyFont="1" applyFill="1" applyBorder="1" applyAlignment="1">
      <alignment vertical="center" wrapText="1"/>
    </xf>
    <xf numFmtId="0" fontId="72" fillId="0" borderId="0" xfId="0" applyFont="1" applyAlignment="1">
      <alignment horizontal="right" vertical="center" wrapText="1"/>
    </xf>
    <xf numFmtId="49" fontId="72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14" fontId="72" fillId="0" borderId="0" xfId="0" applyNumberFormat="1" applyFont="1" applyAlignment="1">
      <alignment horizontal="center" vertical="center" wrapText="1"/>
    </xf>
    <xf numFmtId="14" fontId="60" fillId="56" borderId="23" xfId="0" applyNumberFormat="1" applyFont="1" applyFill="1" applyBorder="1" applyAlignment="1">
      <alignment horizontal="center" vertical="center" wrapText="1"/>
    </xf>
    <xf numFmtId="43" fontId="68" fillId="0" borderId="0" xfId="217" applyFont="1" applyAlignment="1">
      <alignment horizontal="center"/>
    </xf>
    <xf numFmtId="43" fontId="68" fillId="0" borderId="0" xfId="217" applyFont="1"/>
    <xf numFmtId="43" fontId="58" fillId="0" borderId="0" xfId="217" applyFont="1" applyAlignment="1">
      <alignment horizontal="center"/>
    </xf>
    <xf numFmtId="43" fontId="58" fillId="0" borderId="0" xfId="217" applyFont="1"/>
    <xf numFmtId="0" fontId="58" fillId="0" borderId="0" xfId="380" applyFont="1"/>
    <xf numFmtId="43" fontId="62" fillId="0" borderId="30" xfId="217" applyFont="1" applyFill="1" applyBorder="1" applyAlignment="1">
      <alignment vertical="center" wrapText="1"/>
    </xf>
    <xf numFmtId="43" fontId="62" fillId="0" borderId="30" xfId="217" applyFont="1" applyFill="1" applyBorder="1" applyAlignment="1">
      <alignment horizontal="center" vertical="center" wrapText="1"/>
    </xf>
    <xf numFmtId="43" fontId="58" fillId="0" borderId="30" xfId="217" applyFont="1" applyFill="1" applyBorder="1" applyAlignment="1">
      <alignment vertical="center" wrapText="1"/>
    </xf>
    <xf numFmtId="43" fontId="58" fillId="0" borderId="30" xfId="217" applyFont="1" applyFill="1" applyBorder="1" applyAlignment="1">
      <alignment horizontal="center" vertical="center" wrapText="1"/>
    </xf>
    <xf numFmtId="43" fontId="63" fillId="0" borderId="10" xfId="217" applyFont="1" applyFill="1" applyBorder="1" applyAlignment="1">
      <alignment horizontal="center" vertical="center" wrapText="1"/>
    </xf>
    <xf numFmtId="43" fontId="63" fillId="0" borderId="10" xfId="217" applyFont="1" applyFill="1" applyBorder="1" applyAlignment="1">
      <alignment vertical="center" wrapText="1"/>
    </xf>
    <xf numFmtId="0" fontId="58" fillId="0" borderId="10" xfId="482" applyFont="1" applyFill="1" applyBorder="1" applyAlignment="1">
      <alignment horizontal="center" vertical="center"/>
    </xf>
    <xf numFmtId="43" fontId="58" fillId="0" borderId="29" xfId="217" applyFont="1" applyFill="1" applyBorder="1" applyAlignment="1">
      <alignment vertical="center" wrapText="1"/>
    </xf>
    <xf numFmtId="0" fontId="58" fillId="0" borderId="0" xfId="380" applyFont="1" applyAlignment="1">
      <alignment horizontal="center"/>
    </xf>
    <xf numFmtId="49" fontId="58" fillId="0" borderId="10" xfId="0" applyNumberFormat="1" applyFont="1" applyFill="1" applyBorder="1" applyAlignment="1">
      <alignment horizontal="center" vertical="center" wrapText="1"/>
    </xf>
    <xf numFmtId="169" fontId="58" fillId="0" borderId="41" xfId="1" applyNumberFormat="1" applyFont="1" applyFill="1" applyBorder="1" applyAlignment="1">
      <alignment horizontal="center" vertical="center" wrapText="1"/>
    </xf>
    <xf numFmtId="0" fontId="67" fillId="0" borderId="0" xfId="350" applyFont="1" applyAlignment="1">
      <alignment horizontal="center" vertical="center"/>
    </xf>
    <xf numFmtId="0" fontId="59" fillId="0" borderId="0" xfId="350" applyFont="1" applyAlignment="1">
      <alignment horizontal="center" vertical="center" wrapText="1"/>
    </xf>
    <xf numFmtId="170" fontId="62" fillId="0" borderId="10" xfId="484" applyNumberFormat="1" applyFont="1" applyFill="1" applyBorder="1" applyAlignment="1">
      <alignment horizontal="center" vertical="center" wrapText="1"/>
    </xf>
    <xf numFmtId="170" fontId="63" fillId="0" borderId="10" xfId="484" applyNumberFormat="1" applyFont="1" applyFill="1" applyBorder="1" applyAlignment="1">
      <alignment horizontal="center" vertical="center" wrapText="1"/>
    </xf>
    <xf numFmtId="170" fontId="58" fillId="0" borderId="10" xfId="484" applyNumberFormat="1" applyFont="1" applyFill="1" applyBorder="1" applyAlignment="1">
      <alignment horizontal="left" vertical="center" wrapText="1"/>
    </xf>
    <xf numFmtId="169" fontId="58" fillId="0" borderId="10" xfId="484" applyNumberFormat="1" applyFont="1" applyFill="1" applyBorder="1" applyAlignment="1">
      <alignment horizontal="left" vertical="center" wrapText="1"/>
    </xf>
    <xf numFmtId="170" fontId="62" fillId="56" borderId="10" xfId="484" applyNumberFormat="1" applyFont="1" applyFill="1" applyBorder="1" applyAlignment="1">
      <alignment vertical="center"/>
    </xf>
    <xf numFmtId="0" fontId="58" fillId="0" borderId="0" xfId="0" applyFont="1" applyBorder="1"/>
    <xf numFmtId="0" fontId="58" fillId="0" borderId="0" xfId="350" applyFont="1" applyFill="1" applyBorder="1" applyAlignment="1">
      <alignment horizontal="center" vertical="center"/>
    </xf>
    <xf numFmtId="0" fontId="62" fillId="0" borderId="0" xfId="350" applyFont="1" applyFill="1" applyBorder="1" applyAlignment="1">
      <alignment vertical="center"/>
    </xf>
    <xf numFmtId="168" fontId="58" fillId="0" borderId="10" xfId="1" applyNumberFormat="1" applyFont="1" applyFill="1" applyBorder="1" applyAlignment="1">
      <alignment vertical="center"/>
    </xf>
    <xf numFmtId="43" fontId="58" fillId="0" borderId="10" xfId="1" applyFont="1" applyFill="1" applyBorder="1" applyAlignment="1">
      <alignment vertical="center"/>
    </xf>
    <xf numFmtId="43" fontId="58" fillId="0" borderId="25" xfId="1" applyFont="1" applyFill="1" applyBorder="1" applyAlignment="1">
      <alignment vertical="center"/>
    </xf>
    <xf numFmtId="0" fontId="63" fillId="0" borderId="24" xfId="350" applyFont="1" applyFill="1" applyBorder="1" applyAlignment="1">
      <alignment horizontal="center" vertical="center"/>
    </xf>
    <xf numFmtId="168" fontId="63" fillId="0" borderId="10" xfId="1" applyNumberFormat="1" applyFont="1" applyFill="1" applyBorder="1" applyAlignment="1">
      <alignment vertical="center"/>
    </xf>
    <xf numFmtId="43" fontId="63" fillId="0" borderId="10" xfId="1" applyFont="1" applyFill="1" applyBorder="1" applyAlignment="1">
      <alignment vertical="center"/>
    </xf>
    <xf numFmtId="43" fontId="63" fillId="0" borderId="25" xfId="1" applyFont="1" applyFill="1" applyBorder="1" applyAlignment="1">
      <alignment vertical="center"/>
    </xf>
    <xf numFmtId="0" fontId="63" fillId="0" borderId="0" xfId="350" applyFont="1" applyFill="1" applyBorder="1" applyAlignment="1">
      <alignment vertical="center"/>
    </xf>
    <xf numFmtId="49" fontId="58" fillId="0" borderId="10" xfId="0" applyNumberFormat="1" applyFont="1" applyFill="1" applyBorder="1" applyAlignment="1">
      <alignment horizontal="left" vertical="center" wrapText="1"/>
    </xf>
    <xf numFmtId="43" fontId="58" fillId="0" borderId="10" xfId="1" applyFont="1" applyFill="1" applyBorder="1" applyAlignment="1">
      <alignment horizontal="right" vertical="center"/>
    </xf>
    <xf numFmtId="168" fontId="58" fillId="0" borderId="0" xfId="350" applyNumberFormat="1" applyFont="1" applyFill="1" applyBorder="1" applyAlignment="1">
      <alignment vertical="center"/>
    </xf>
    <xf numFmtId="0" fontId="58" fillId="0" borderId="0" xfId="350" applyFont="1" applyFill="1" applyBorder="1" applyAlignment="1">
      <alignment horizontal="center"/>
    </xf>
    <xf numFmtId="168" fontId="58" fillId="0" borderId="0" xfId="350" applyNumberFormat="1" applyFont="1" applyFill="1" applyBorder="1"/>
    <xf numFmtId="43" fontId="65" fillId="57" borderId="10" xfId="1" applyFont="1" applyFill="1" applyBorder="1" applyAlignment="1">
      <alignment horizontal="center" vertical="center" wrapText="1"/>
    </xf>
    <xf numFmtId="43" fontId="65" fillId="57" borderId="10" xfId="1" applyFont="1" applyFill="1" applyBorder="1" applyAlignment="1">
      <alignment horizontal="center" vertical="center"/>
    </xf>
    <xf numFmtId="43" fontId="65" fillId="57" borderId="25" xfId="1" applyFont="1" applyFill="1" applyBorder="1" applyAlignment="1">
      <alignment horizontal="center" vertical="center"/>
    </xf>
    <xf numFmtId="0" fontId="62" fillId="57" borderId="24" xfId="350" applyFont="1" applyFill="1" applyBorder="1" applyAlignment="1">
      <alignment horizontal="center" vertical="center"/>
    </xf>
    <xf numFmtId="168" fontId="62" fillId="57" borderId="10" xfId="1" applyNumberFormat="1" applyFont="1" applyFill="1" applyBorder="1" applyAlignment="1">
      <alignment vertical="center"/>
    </xf>
    <xf numFmtId="43" fontId="62" fillId="57" borderId="10" xfId="1" applyFont="1" applyFill="1" applyBorder="1" applyAlignment="1">
      <alignment vertical="center"/>
    </xf>
    <xf numFmtId="43" fontId="62" fillId="57" borderId="25" xfId="1" applyFont="1" applyFill="1" applyBorder="1" applyAlignment="1">
      <alignment vertical="center"/>
    </xf>
    <xf numFmtId="0" fontId="62" fillId="57" borderId="26" xfId="350" applyFont="1" applyFill="1" applyBorder="1" applyAlignment="1">
      <alignment horizontal="center" vertical="center"/>
    </xf>
    <xf numFmtId="168" fontId="62" fillId="57" borderId="27" xfId="1" applyNumberFormat="1" applyFont="1" applyFill="1" applyBorder="1" applyAlignment="1">
      <alignment vertical="center"/>
    </xf>
    <xf numFmtId="43" fontId="62" fillId="57" borderId="27" xfId="1" applyNumberFormat="1" applyFont="1" applyFill="1" applyBorder="1" applyAlignment="1">
      <alignment vertical="center"/>
    </xf>
    <xf numFmtId="43" fontId="62" fillId="57" borderId="28" xfId="1" applyNumberFormat="1" applyFont="1" applyFill="1" applyBorder="1" applyAlignment="1">
      <alignment vertical="center"/>
    </xf>
    <xf numFmtId="49" fontId="58" fillId="0" borderId="39" xfId="0" applyNumberFormat="1" applyFont="1" applyFill="1" applyBorder="1" applyAlignment="1">
      <alignment horizontal="center" vertical="center" wrapText="1"/>
    </xf>
    <xf numFmtId="49" fontId="58" fillId="0" borderId="39" xfId="0" applyNumberFormat="1" applyFont="1" applyBorder="1" applyAlignment="1">
      <alignment horizontal="left" vertical="center" wrapText="1"/>
    </xf>
    <xf numFmtId="43" fontId="60" fillId="0" borderId="10" xfId="217" applyFont="1" applyFill="1" applyBorder="1" applyAlignment="1">
      <alignment horizontal="center" vertical="center" wrapText="1"/>
    </xf>
    <xf numFmtId="169" fontId="60" fillId="0" borderId="10" xfId="484" applyNumberFormat="1" applyFont="1" applyFill="1" applyBorder="1" applyAlignment="1">
      <alignment horizontal="center" vertical="center" wrapText="1"/>
    </xf>
    <xf numFmtId="0" fontId="58" fillId="0" borderId="0" xfId="380" applyFont="1" applyFill="1"/>
    <xf numFmtId="169" fontId="62" fillId="0" borderId="10" xfId="484" applyNumberFormat="1" applyFont="1" applyFill="1" applyBorder="1" applyAlignment="1">
      <alignment horizontal="center" vertical="center" wrapText="1"/>
    </xf>
    <xf numFmtId="169" fontId="63" fillId="0" borderId="10" xfId="484" applyNumberFormat="1" applyFont="1" applyFill="1" applyBorder="1" applyAlignment="1">
      <alignment horizontal="center" vertical="center" wrapText="1"/>
    </xf>
    <xf numFmtId="43" fontId="58" fillId="0" borderId="10" xfId="217" applyFont="1" applyFill="1" applyBorder="1" applyAlignment="1">
      <alignment vertical="center" wrapText="1"/>
    </xf>
    <xf numFmtId="0" fontId="58" fillId="0" borderId="10" xfId="482" applyFont="1" applyFill="1" applyBorder="1" applyAlignment="1">
      <alignment vertical="center" wrapText="1"/>
    </xf>
    <xf numFmtId="171" fontId="58" fillId="0" borderId="10" xfId="484" applyNumberFormat="1" applyFont="1" applyFill="1" applyBorder="1" applyAlignment="1">
      <alignment horizontal="left" vertical="center" wrapText="1"/>
    </xf>
    <xf numFmtId="170" fontId="63" fillId="0" borderId="10" xfId="484" applyNumberFormat="1" applyFont="1" applyFill="1" applyBorder="1" applyAlignment="1">
      <alignment horizontal="left" vertical="center" wrapText="1"/>
    </xf>
    <xf numFmtId="169" fontId="63" fillId="0" borderId="10" xfId="484" applyNumberFormat="1" applyFont="1" applyFill="1" applyBorder="1" applyAlignment="1">
      <alignment horizontal="left" vertical="center" wrapText="1"/>
    </xf>
    <xf numFmtId="171" fontId="63" fillId="0" borderId="10" xfId="484" applyNumberFormat="1" applyFont="1" applyFill="1" applyBorder="1" applyAlignment="1">
      <alignment horizontal="center" vertical="center" wrapText="1"/>
    </xf>
    <xf numFmtId="0" fontId="58" fillId="0" borderId="10" xfId="350" applyFont="1" applyFill="1" applyBorder="1" applyAlignment="1">
      <alignment horizontal="left" vertical="center" wrapText="1"/>
    </xf>
    <xf numFmtId="0" fontId="63" fillId="0" borderId="10" xfId="482" applyFont="1" applyFill="1" applyBorder="1" applyAlignment="1">
      <alignment horizontal="center" vertical="center"/>
    </xf>
    <xf numFmtId="43" fontId="63" fillId="0" borderId="29" xfId="217" applyFont="1" applyFill="1" applyBorder="1" applyAlignment="1">
      <alignment vertical="center" wrapText="1"/>
    </xf>
    <xf numFmtId="169" fontId="62" fillId="56" borderId="10" xfId="484" applyNumberFormat="1" applyFont="1" applyFill="1" applyBorder="1" applyAlignment="1">
      <alignment vertical="center"/>
    </xf>
    <xf numFmtId="167" fontId="58" fillId="0" borderId="0" xfId="380" applyNumberFormat="1" applyFont="1"/>
    <xf numFmtId="0" fontId="58" fillId="0" borderId="10" xfId="380" applyFont="1" applyFill="1" applyBorder="1"/>
    <xf numFmtId="169" fontId="58" fillId="0" borderId="10" xfId="380" applyNumberFormat="1" applyFont="1" applyFill="1" applyBorder="1"/>
    <xf numFmtId="0" fontId="75" fillId="0" borderId="0" xfId="0" applyFont="1" applyAlignment="1"/>
    <xf numFmtId="0" fontId="62" fillId="57" borderId="27" xfId="350" applyFont="1" applyFill="1" applyBorder="1" applyAlignment="1">
      <alignment horizontal="center" vertical="center"/>
    </xf>
    <xf numFmtId="0" fontId="62" fillId="57" borderId="10" xfId="350" applyFont="1" applyFill="1" applyBorder="1" applyAlignment="1">
      <alignment horizontal="left" vertical="center"/>
    </xf>
    <xf numFmtId="0" fontId="58" fillId="0" borderId="30" xfId="350" applyFont="1" applyFill="1" applyBorder="1" applyAlignment="1">
      <alignment horizontal="center" vertical="center"/>
    </xf>
    <xf numFmtId="0" fontId="58" fillId="0" borderId="29" xfId="350" applyFont="1" applyFill="1" applyBorder="1" applyAlignment="1">
      <alignment horizontal="center" vertical="center"/>
    </xf>
    <xf numFmtId="0" fontId="63" fillId="0" borderId="10" xfId="350" applyFont="1" applyFill="1" applyBorder="1" applyAlignment="1">
      <alignment horizontal="left" vertical="center"/>
    </xf>
    <xf numFmtId="49" fontId="63" fillId="0" borderId="10" xfId="0" applyNumberFormat="1" applyFont="1" applyFill="1" applyBorder="1" applyAlignment="1">
      <alignment horizontal="left" vertical="center" wrapText="1"/>
    </xf>
    <xf numFmtId="0" fontId="63" fillId="0" borderId="10" xfId="0" applyFont="1" applyBorder="1" applyAlignment="1">
      <alignment horizontal="left" vertical="center"/>
    </xf>
    <xf numFmtId="0" fontId="58" fillId="0" borderId="42" xfId="350" applyFont="1" applyFill="1" applyBorder="1" applyAlignment="1">
      <alignment horizontal="center" vertical="center"/>
    </xf>
    <xf numFmtId="0" fontId="58" fillId="0" borderId="32" xfId="350" applyFont="1" applyFill="1" applyBorder="1" applyAlignment="1">
      <alignment horizontal="center" vertical="center"/>
    </xf>
    <xf numFmtId="0" fontId="67" fillId="0" borderId="0" xfId="350" applyFont="1" applyAlignment="1">
      <alignment horizontal="center" vertical="center"/>
    </xf>
    <xf numFmtId="0" fontId="59" fillId="0" borderId="0" xfId="350" applyFont="1" applyAlignment="1">
      <alignment horizontal="center" vertical="center" wrapText="1"/>
    </xf>
    <xf numFmtId="43" fontId="65" fillId="57" borderId="22" xfId="1" applyFont="1" applyFill="1" applyBorder="1" applyAlignment="1">
      <alignment horizontal="center" vertical="center"/>
    </xf>
    <xf numFmtId="43" fontId="65" fillId="57" borderId="22" xfId="1" applyFont="1" applyFill="1" applyBorder="1" applyAlignment="1">
      <alignment horizontal="center" vertical="center" wrapText="1"/>
    </xf>
    <xf numFmtId="43" fontId="65" fillId="57" borderId="23" xfId="1" applyFont="1" applyFill="1" applyBorder="1" applyAlignment="1">
      <alignment horizontal="center" vertical="center" wrapText="1"/>
    </xf>
    <xf numFmtId="49" fontId="60" fillId="57" borderId="21" xfId="350" applyNumberFormat="1" applyFont="1" applyFill="1" applyBorder="1" applyAlignment="1">
      <alignment horizontal="center" vertical="center" wrapText="1"/>
    </xf>
    <xf numFmtId="49" fontId="60" fillId="57" borderId="24" xfId="350" applyNumberFormat="1" applyFont="1" applyFill="1" applyBorder="1" applyAlignment="1">
      <alignment horizontal="center" vertical="center" wrapText="1"/>
    </xf>
    <xf numFmtId="49" fontId="60" fillId="57" borderId="22" xfId="350" applyNumberFormat="1" applyFont="1" applyFill="1" applyBorder="1" applyAlignment="1">
      <alignment horizontal="center" vertical="center" wrapText="1"/>
    </xf>
    <xf numFmtId="49" fontId="60" fillId="57" borderId="10" xfId="350" applyNumberFormat="1" applyFont="1" applyFill="1" applyBorder="1" applyAlignment="1">
      <alignment horizontal="center" vertical="center" wrapText="1"/>
    </xf>
    <xf numFmtId="49" fontId="65" fillId="57" borderId="22" xfId="350" applyNumberFormat="1" applyFont="1" applyFill="1" applyBorder="1" applyAlignment="1">
      <alignment horizontal="center" vertical="center" wrapText="1"/>
    </xf>
    <xf numFmtId="49" fontId="65" fillId="57" borderId="10" xfId="350" applyNumberFormat="1" applyFont="1" applyFill="1" applyBorder="1" applyAlignment="1">
      <alignment horizontal="center" vertical="center" wrapText="1"/>
    </xf>
    <xf numFmtId="0" fontId="58" fillId="0" borderId="0" xfId="350" applyFont="1" applyFill="1" applyBorder="1" applyAlignment="1">
      <alignment horizontal="left" vertical="center" wrapText="1"/>
    </xf>
    <xf numFmtId="43" fontId="67" fillId="0" borderId="0" xfId="217" applyFont="1" applyAlignment="1">
      <alignment horizontal="center"/>
    </xf>
    <xf numFmtId="43" fontId="59" fillId="0" borderId="0" xfId="217" applyFont="1" applyFill="1" applyAlignment="1">
      <alignment horizontal="center" vertical="center" wrapText="1"/>
    </xf>
    <xf numFmtId="43" fontId="62" fillId="56" borderId="30" xfId="217" applyFont="1" applyFill="1" applyBorder="1" applyAlignment="1">
      <alignment horizontal="center" vertical="center"/>
    </xf>
    <xf numFmtId="43" fontId="62" fillId="56" borderId="29" xfId="217" applyFont="1" applyFill="1" applyBorder="1" applyAlignment="1">
      <alignment horizontal="center" vertical="center"/>
    </xf>
    <xf numFmtId="0" fontId="59" fillId="0" borderId="0" xfId="350" applyFont="1" applyFill="1" applyBorder="1" applyAlignment="1">
      <alignment horizontal="center" vertical="center" wrapText="1"/>
    </xf>
    <xf numFmtId="0" fontId="67" fillId="0" borderId="0" xfId="350" applyFont="1" applyFill="1" applyBorder="1" applyAlignment="1">
      <alignment horizontal="center" vertical="center"/>
    </xf>
    <xf numFmtId="43" fontId="65" fillId="56" borderId="22" xfId="229" applyFont="1" applyFill="1" applyBorder="1" applyAlignment="1">
      <alignment horizontal="center" vertical="center"/>
    </xf>
    <xf numFmtId="43" fontId="65" fillId="56" borderId="23" xfId="229" applyFont="1" applyFill="1" applyBorder="1" applyAlignment="1">
      <alignment horizontal="center" vertical="center"/>
    </xf>
    <xf numFmtId="0" fontId="62" fillId="56" borderId="37" xfId="479" applyFont="1" applyFill="1" applyBorder="1" applyAlignment="1">
      <alignment horizontal="center" vertical="center" wrapText="1"/>
    </xf>
    <xf numFmtId="0" fontId="62" fillId="56" borderId="38" xfId="479" applyFont="1" applyFill="1" applyBorder="1" applyAlignment="1">
      <alignment horizontal="center" vertical="center" wrapText="1"/>
    </xf>
    <xf numFmtId="49" fontId="60" fillId="56" borderId="36" xfId="350" applyNumberFormat="1" applyFont="1" applyFill="1" applyBorder="1" applyAlignment="1">
      <alignment horizontal="center" vertical="center" wrapText="1"/>
    </xf>
    <xf numFmtId="49" fontId="60" fillId="56" borderId="32" xfId="350" applyNumberFormat="1" applyFont="1" applyFill="1" applyBorder="1" applyAlignment="1">
      <alignment horizontal="center" vertical="center" wrapText="1"/>
    </xf>
    <xf numFmtId="49" fontId="65" fillId="56" borderId="33" xfId="350" applyNumberFormat="1" applyFont="1" applyFill="1" applyBorder="1" applyAlignment="1">
      <alignment horizontal="center" vertical="center" wrapText="1"/>
    </xf>
    <xf numFmtId="49" fontId="65" fillId="56" borderId="31" xfId="350" applyNumberFormat="1" applyFont="1" applyFill="1" applyBorder="1" applyAlignment="1">
      <alignment horizontal="center" vertical="center" wrapText="1"/>
    </xf>
    <xf numFmtId="43" fontId="65" fillId="56" borderId="34" xfId="229" applyFont="1" applyFill="1" applyBorder="1" applyAlignment="1">
      <alignment horizontal="center" vertical="center" wrapText="1"/>
    </xf>
    <xf numFmtId="43" fontId="65" fillId="56" borderId="35" xfId="229" applyFont="1" applyFill="1" applyBorder="1" applyAlignment="1">
      <alignment horizontal="center" vertical="center" wrapText="1"/>
    </xf>
    <xf numFmtId="0" fontId="63" fillId="56" borderId="26" xfId="0" applyFont="1" applyFill="1" applyBorder="1" applyAlignment="1">
      <alignment horizontal="center" vertical="center" wrapText="1"/>
    </xf>
    <xf numFmtId="0" fontId="63" fillId="56" borderId="27" xfId="0" applyFont="1" applyFill="1" applyBorder="1" applyAlignment="1">
      <alignment horizontal="center" vertical="center" wrapText="1"/>
    </xf>
    <xf numFmtId="0" fontId="63" fillId="0" borderId="24" xfId="0" applyFont="1" applyBorder="1" applyAlignment="1">
      <alignment horizontal="left" vertical="center" wrapText="1"/>
    </xf>
    <xf numFmtId="0" fontId="63" fillId="0" borderId="10" xfId="0" applyFont="1" applyBorder="1" applyAlignment="1">
      <alignment horizontal="left" vertical="center" wrapText="1"/>
    </xf>
    <xf numFmtId="0" fontId="67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56" borderId="22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40" xfId="0" applyFont="1" applyBorder="1" applyAlignment="1">
      <alignment horizontal="center" vertical="center" wrapText="1"/>
    </xf>
  </cellXfs>
  <cellStyles count="488">
    <cellStyle name="20% - Accent1 2" xfId="2"/>
    <cellStyle name="20% - Accent1 2 2" xfId="3"/>
    <cellStyle name="20% - Accent1 2 2 2" xfId="4"/>
    <cellStyle name="20% - Accent1 2 3" xfId="5"/>
    <cellStyle name="20% - Accent1 2 4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17"/>
    <cellStyle name="20% - Accent1 6 3" xfId="18"/>
    <cellStyle name="20% - Accent1 7" xfId="19"/>
    <cellStyle name="20% - Accent1 7 2" xfId="20"/>
    <cellStyle name="20% - Accent1 7 3" xfId="21"/>
    <cellStyle name="20% - Accent1 8" xfId="22"/>
    <cellStyle name="20% - Accent1 9" xfId="23"/>
    <cellStyle name="20% - Accent2 2" xfId="24"/>
    <cellStyle name="20% - Accent2 2 2" xfId="25"/>
    <cellStyle name="20% - Accent2 2 2 2" xfId="26"/>
    <cellStyle name="20% - Accent2 2 3" xfId="27"/>
    <cellStyle name="20% - Accent2 2 4" xfId="28"/>
    <cellStyle name="20% - Accent2 3" xfId="29"/>
    <cellStyle name="20% - Accent2 3 2" xfId="30"/>
    <cellStyle name="20% - Accent2 3 3" xfId="31"/>
    <cellStyle name="20% - Accent2 4" xfId="32"/>
    <cellStyle name="20% - Accent2 4 2" xfId="33"/>
    <cellStyle name="20% - Accent2 4 3" xfId="34"/>
    <cellStyle name="20% - Accent2 5" xfId="35"/>
    <cellStyle name="20% - Accent2 5 2" xfId="36"/>
    <cellStyle name="20% - Accent2 5 3" xfId="37"/>
    <cellStyle name="20% - Accent2 6" xfId="38"/>
    <cellStyle name="20% - Accent2 6 2" xfId="39"/>
    <cellStyle name="20% - Accent2 6 3" xfId="40"/>
    <cellStyle name="20% - Accent2 7" xfId="41"/>
    <cellStyle name="20% - Accent2 7 2" xfId="42"/>
    <cellStyle name="20% - Accent2 7 3" xfId="43"/>
    <cellStyle name="20% - Accent2 8" xfId="44"/>
    <cellStyle name="20% - Accent2 9" xfId="45"/>
    <cellStyle name="20% - Accent3 2" xfId="46"/>
    <cellStyle name="20% - Accent3 2 2" xfId="47"/>
    <cellStyle name="20% - Accent3 2 2 2" xfId="48"/>
    <cellStyle name="20% - Accent3 2 3" xfId="49"/>
    <cellStyle name="20% - Accent3 2 4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5 2" xfId="58"/>
    <cellStyle name="20% - Accent3 5 3" xfId="59"/>
    <cellStyle name="20% - Accent3 6" xfId="60"/>
    <cellStyle name="20% - Accent3 6 2" xfId="61"/>
    <cellStyle name="20% - Accent3 6 3" xfId="62"/>
    <cellStyle name="20% - Accent3 7" xfId="63"/>
    <cellStyle name="20% - Accent3 7 2" xfId="64"/>
    <cellStyle name="20% - Accent3 7 3" xfId="65"/>
    <cellStyle name="20% - Accent3 8" xfId="66"/>
    <cellStyle name="20% - Accent3 9" xfId="67"/>
    <cellStyle name="20% - Accent4 2" xfId="68"/>
    <cellStyle name="20% - Accent4 2 2" xfId="69"/>
    <cellStyle name="20% - Accent4 2 2 2" xfId="70"/>
    <cellStyle name="20% - Accent4 2 3" xfId="71"/>
    <cellStyle name="20% - Accent4 2 4" xfId="72"/>
    <cellStyle name="20% - Accent4 3" xfId="73"/>
    <cellStyle name="20% - Accent4 3 2" xfId="74"/>
    <cellStyle name="20% - Accent4 3 3" xfId="75"/>
    <cellStyle name="20% - Accent4 4" xfId="76"/>
    <cellStyle name="20% - Accent4 4 2" xfId="77"/>
    <cellStyle name="20% - Accent4 4 3" xfId="78"/>
    <cellStyle name="20% - Accent4 5" xfId="79"/>
    <cellStyle name="20% - Accent4 5 2" xfId="80"/>
    <cellStyle name="20% - Accent4 5 3" xfId="81"/>
    <cellStyle name="20% - Accent4 6" xfId="82"/>
    <cellStyle name="20% - Accent4 6 2" xfId="83"/>
    <cellStyle name="20% - Accent4 6 3" xfId="84"/>
    <cellStyle name="20% - Accent4 7" xfId="85"/>
    <cellStyle name="20% - Accent4 7 2" xfId="86"/>
    <cellStyle name="20% - Accent4 7 3" xfId="87"/>
    <cellStyle name="20% - Accent4 8" xfId="88"/>
    <cellStyle name="20% - Accent4 9" xfId="89"/>
    <cellStyle name="20% - Accent5 2" xfId="90"/>
    <cellStyle name="20% - Accent5 2 2" xfId="91"/>
    <cellStyle name="20% - Accent5 2 3" xfId="92"/>
    <cellStyle name="20% - Accent5 3" xfId="93"/>
    <cellStyle name="20% - Accent5 4" xfId="94"/>
    <cellStyle name="20% - Accent6 2" xfId="95"/>
    <cellStyle name="20% - Accent6 2 2" xfId="96"/>
    <cellStyle name="20% - Accent6 2 3" xfId="97"/>
    <cellStyle name="20% - Accent6 3" xfId="98"/>
    <cellStyle name="20% - Accent6 4" xfId="99"/>
    <cellStyle name="20% - Акцент1" xfId="100"/>
    <cellStyle name="20% - Акцент2" xfId="101"/>
    <cellStyle name="20% - Акцент3" xfId="102"/>
    <cellStyle name="20% - Акцент4" xfId="103"/>
    <cellStyle name="20% - Акцент5" xfId="104"/>
    <cellStyle name="20% - Акцент6" xfId="105"/>
    <cellStyle name="40% - Accent1 2" xfId="106"/>
    <cellStyle name="40% - Accent1 2 2" xfId="107"/>
    <cellStyle name="40% - Accent1 2 3" xfId="108"/>
    <cellStyle name="40% - Accent1 3" xfId="109"/>
    <cellStyle name="40% - Accent1 4" xfId="110"/>
    <cellStyle name="40% - Accent2 2" xfId="111"/>
    <cellStyle name="40% - Accent2 2 2" xfId="112"/>
    <cellStyle name="40% - Accent2 2 3" xfId="113"/>
    <cellStyle name="40% - Accent2 3" xfId="114"/>
    <cellStyle name="40% - Accent2 4" xfId="115"/>
    <cellStyle name="40% - Accent3 2" xfId="116"/>
    <cellStyle name="40% - Accent3 2 2" xfId="117"/>
    <cellStyle name="40% - Accent3 2 2 2" xfId="118"/>
    <cellStyle name="40% - Accent3 2 3" xfId="119"/>
    <cellStyle name="40% - Accent3 2 4" xfId="120"/>
    <cellStyle name="40% - Accent3 3" xfId="121"/>
    <cellStyle name="40% - Accent3 3 2" xfId="122"/>
    <cellStyle name="40% - Accent3 3 3" xfId="123"/>
    <cellStyle name="40% - Accent3 4" xfId="124"/>
    <cellStyle name="40% - Accent3 4 2" xfId="125"/>
    <cellStyle name="40% - Accent3 4 3" xfId="126"/>
    <cellStyle name="40% - Accent3 5" xfId="127"/>
    <cellStyle name="40% - Accent3 5 2" xfId="128"/>
    <cellStyle name="40% - Accent3 5 3" xfId="129"/>
    <cellStyle name="40% - Accent3 6" xfId="130"/>
    <cellStyle name="40% - Accent3 6 2" xfId="131"/>
    <cellStyle name="40% - Accent3 6 3" xfId="132"/>
    <cellStyle name="40% - Accent3 7" xfId="133"/>
    <cellStyle name="40% - Accent3 7 2" xfId="134"/>
    <cellStyle name="40% - Accent3 7 3" xfId="135"/>
    <cellStyle name="40% - Accent3 8" xfId="136"/>
    <cellStyle name="40% - Accent3 9" xfId="137"/>
    <cellStyle name="40% - Accent4 2" xfId="138"/>
    <cellStyle name="40% - Accent4 2 2" xfId="139"/>
    <cellStyle name="40% - Accent4 2 3" xfId="140"/>
    <cellStyle name="40% - Accent4 3" xfId="141"/>
    <cellStyle name="40% - Accent4 4" xfId="142"/>
    <cellStyle name="40% - Accent5 2" xfId="143"/>
    <cellStyle name="40% - Accent5 2 2" xfId="144"/>
    <cellStyle name="40% - Accent5 2 3" xfId="145"/>
    <cellStyle name="40% - Accent5 3" xfId="146"/>
    <cellStyle name="40% - Accent5 4" xfId="147"/>
    <cellStyle name="40% - Accent6 2" xfId="148"/>
    <cellStyle name="40% - Accent6 2 2" xfId="149"/>
    <cellStyle name="40% - Accent6 2 3" xfId="150"/>
    <cellStyle name="40% - Accent6 3" xfId="151"/>
    <cellStyle name="40% - Accent6 4" xfId="152"/>
    <cellStyle name="40% - Акцент1" xfId="153"/>
    <cellStyle name="40% - Акцент2" xfId="154"/>
    <cellStyle name="40% - Акцент3" xfId="155"/>
    <cellStyle name="40% - Акцент4" xfId="156"/>
    <cellStyle name="40% - Акцент5" xfId="157"/>
    <cellStyle name="40% - Акцент6" xfId="158"/>
    <cellStyle name="60% - Accent1 2" xfId="159"/>
    <cellStyle name="60% - Accent1 3" xfId="160"/>
    <cellStyle name="60% - Accent2 2" xfId="161"/>
    <cellStyle name="60% - Accent2 3" xfId="162"/>
    <cellStyle name="60% - Accent3 2" xfId="163"/>
    <cellStyle name="60% - Accent3 2 2" xfId="164"/>
    <cellStyle name="60% - Accent3 3" xfId="165"/>
    <cellStyle name="60% - Accent3 4" xfId="166"/>
    <cellStyle name="60% - Accent3 5" xfId="167"/>
    <cellStyle name="60% - Accent3 6" xfId="168"/>
    <cellStyle name="60% - Accent3 7" xfId="169"/>
    <cellStyle name="60% - Accent3 8" xfId="170"/>
    <cellStyle name="60% - Accent4 2" xfId="171"/>
    <cellStyle name="60% - Accent4 2 2" xfId="172"/>
    <cellStyle name="60% - Accent4 3" xfId="173"/>
    <cellStyle name="60% - Accent4 4" xfId="174"/>
    <cellStyle name="60% - Accent4 5" xfId="175"/>
    <cellStyle name="60% - Accent4 6" xfId="176"/>
    <cellStyle name="60% - Accent4 7" xfId="177"/>
    <cellStyle name="60% - Accent4 8" xfId="178"/>
    <cellStyle name="60% - Accent5 2" xfId="179"/>
    <cellStyle name="60% - Accent5 3" xfId="180"/>
    <cellStyle name="60% - Accent6 2" xfId="181"/>
    <cellStyle name="60% - Accent6 2 2" xfId="182"/>
    <cellStyle name="60% - Accent6 3" xfId="183"/>
    <cellStyle name="60% - Accent6 4" xfId="184"/>
    <cellStyle name="60% - Accent6 5" xfId="185"/>
    <cellStyle name="60% - Accent6 6" xfId="186"/>
    <cellStyle name="60% - Accent6 7" xfId="187"/>
    <cellStyle name="60% - Accent6 8" xfId="188"/>
    <cellStyle name="60% - Акцент1" xfId="189"/>
    <cellStyle name="60% - Акцент2" xfId="190"/>
    <cellStyle name="60% - Акцент3" xfId="191"/>
    <cellStyle name="60% - Акцент4" xfId="192"/>
    <cellStyle name="60% - Акцент5" xfId="193"/>
    <cellStyle name="60% - Акцент6" xfId="194"/>
    <cellStyle name="Accent1 2" xfId="195"/>
    <cellStyle name="Accent1 3" xfId="196"/>
    <cellStyle name="Accent2 2" xfId="197"/>
    <cellStyle name="Accent2 3" xfId="198"/>
    <cellStyle name="Accent3 2" xfId="199"/>
    <cellStyle name="Accent3 3" xfId="200"/>
    <cellStyle name="Accent4 2" xfId="201"/>
    <cellStyle name="Accent4 3" xfId="202"/>
    <cellStyle name="Accent5 2" xfId="203"/>
    <cellStyle name="Accent5 3" xfId="204"/>
    <cellStyle name="Accent6 2" xfId="205"/>
    <cellStyle name="Accent6 3" xfId="206"/>
    <cellStyle name="Bad 2" xfId="207"/>
    <cellStyle name="Bad 3" xfId="208"/>
    <cellStyle name="Calculation 2" xfId="209"/>
    <cellStyle name="Calculation 3" xfId="210"/>
    <cellStyle name="Check Cell 2" xfId="211"/>
    <cellStyle name="Check Cell 3" xfId="212"/>
    <cellStyle name="Comma" xfId="1" builtinId="3"/>
    <cellStyle name="Comma 10" xfId="213"/>
    <cellStyle name="Comma 11" xfId="214"/>
    <cellStyle name="Comma 11 2" xfId="215"/>
    <cellStyle name="Comma 12" xfId="216"/>
    <cellStyle name="Comma 12 2" xfId="217"/>
    <cellStyle name="Comma 12 3" xfId="218"/>
    <cellStyle name="Comma 13" xfId="219"/>
    <cellStyle name="Comma 13 2" xfId="220"/>
    <cellStyle name="Comma 14" xfId="221"/>
    <cellStyle name="Comma 14 2" xfId="222"/>
    <cellStyle name="Comma 15" xfId="223"/>
    <cellStyle name="Comma 15 2" xfId="224"/>
    <cellStyle name="Comma 16" xfId="225"/>
    <cellStyle name="Comma 16 2" xfId="226"/>
    <cellStyle name="Comma 17" xfId="227"/>
    <cellStyle name="Comma 18" xfId="484"/>
    <cellStyle name="Comma 2" xfId="228"/>
    <cellStyle name="Comma 2 2" xfId="229"/>
    <cellStyle name="Comma 2 2 2" xfId="230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 2" xfId="266"/>
    <cellStyle name="Currency 3" xfId="267"/>
    <cellStyle name="Currency 4" xfId="268"/>
    <cellStyle name="Currency 5" xfId="269"/>
    <cellStyle name="Currency 6" xfId="485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349"/>
    <cellStyle name="Normal 3 2" xfId="350"/>
    <cellStyle name="Normal 3 3" xfId="351"/>
    <cellStyle name="Normal 3 4" xfId="352"/>
    <cellStyle name="Normal 3 5" xfId="353"/>
    <cellStyle name="Normal 3 6" xfId="354"/>
    <cellStyle name="Normal 3 7" xfId="486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3"/>
    <cellStyle name="Normal 42" xfId="381"/>
    <cellStyle name="Normal 43" xfId="480"/>
    <cellStyle name="Normal 44" xfId="481"/>
    <cellStyle name="Normal 44 2" xfId="487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2"/>
    <cellStyle name="Normal_Sheet1" xfId="479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external_debt_service\External_Debt_Service_Payments_Schedule_202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4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9" sqref="A9"/>
      <selection pane="bottomRight" activeCell="B196" sqref="B196:C196"/>
    </sheetView>
  </sheetViews>
  <sheetFormatPr defaultRowHeight="13.5" outlineLevelRow="2"/>
  <cols>
    <col min="1" max="1" width="3.5703125" style="114" customWidth="1"/>
    <col min="2" max="2" width="13.85546875" style="1" customWidth="1"/>
    <col min="3" max="3" width="50.7109375" style="1" customWidth="1"/>
    <col min="4" max="6" width="18.5703125" style="1" customWidth="1"/>
    <col min="7" max="7" width="19.42578125" style="1" customWidth="1"/>
    <col min="8" max="247" width="9.140625" style="1"/>
    <col min="248" max="248" width="0" style="1" hidden="1" customWidth="1"/>
    <col min="249" max="249" width="3.5703125" style="1" customWidth="1"/>
    <col min="250" max="250" width="49.85546875" style="1" customWidth="1"/>
    <col min="251" max="251" width="16" style="1" customWidth="1"/>
    <col min="252" max="252" width="13.5703125" style="1" customWidth="1"/>
    <col min="253" max="253" width="16.7109375" style="1" customWidth="1"/>
    <col min="254" max="254" width="15.140625" style="1" customWidth="1"/>
    <col min="255" max="503" width="9.140625" style="1"/>
    <col min="504" max="504" width="0" style="1" hidden="1" customWidth="1"/>
    <col min="505" max="505" width="3.5703125" style="1" customWidth="1"/>
    <col min="506" max="506" width="49.85546875" style="1" customWidth="1"/>
    <col min="507" max="507" width="16" style="1" customWidth="1"/>
    <col min="508" max="508" width="13.5703125" style="1" customWidth="1"/>
    <col min="509" max="509" width="16.7109375" style="1" customWidth="1"/>
    <col min="510" max="510" width="15.140625" style="1" customWidth="1"/>
    <col min="511" max="759" width="9.140625" style="1"/>
    <col min="760" max="760" width="0" style="1" hidden="1" customWidth="1"/>
    <col min="761" max="761" width="3.5703125" style="1" customWidth="1"/>
    <col min="762" max="762" width="49.85546875" style="1" customWidth="1"/>
    <col min="763" max="763" width="16" style="1" customWidth="1"/>
    <col min="764" max="764" width="13.5703125" style="1" customWidth="1"/>
    <col min="765" max="765" width="16.7109375" style="1" customWidth="1"/>
    <col min="766" max="766" width="15.140625" style="1" customWidth="1"/>
    <col min="767" max="1015" width="9.140625" style="1"/>
    <col min="1016" max="1016" width="0" style="1" hidden="1" customWidth="1"/>
    <col min="1017" max="1017" width="3.5703125" style="1" customWidth="1"/>
    <col min="1018" max="1018" width="49.85546875" style="1" customWidth="1"/>
    <col min="1019" max="1019" width="16" style="1" customWidth="1"/>
    <col min="1020" max="1020" width="13.5703125" style="1" customWidth="1"/>
    <col min="1021" max="1021" width="16.7109375" style="1" customWidth="1"/>
    <col min="1022" max="1022" width="15.140625" style="1" customWidth="1"/>
    <col min="1023" max="1271" width="9.140625" style="1"/>
    <col min="1272" max="1272" width="0" style="1" hidden="1" customWidth="1"/>
    <col min="1273" max="1273" width="3.5703125" style="1" customWidth="1"/>
    <col min="1274" max="1274" width="49.85546875" style="1" customWidth="1"/>
    <col min="1275" max="1275" width="16" style="1" customWidth="1"/>
    <col min="1276" max="1276" width="13.5703125" style="1" customWidth="1"/>
    <col min="1277" max="1277" width="16.7109375" style="1" customWidth="1"/>
    <col min="1278" max="1278" width="15.140625" style="1" customWidth="1"/>
    <col min="1279" max="1527" width="9.140625" style="1"/>
    <col min="1528" max="1528" width="0" style="1" hidden="1" customWidth="1"/>
    <col min="1529" max="1529" width="3.5703125" style="1" customWidth="1"/>
    <col min="1530" max="1530" width="49.85546875" style="1" customWidth="1"/>
    <col min="1531" max="1531" width="16" style="1" customWidth="1"/>
    <col min="1532" max="1532" width="13.5703125" style="1" customWidth="1"/>
    <col min="1533" max="1533" width="16.7109375" style="1" customWidth="1"/>
    <col min="1534" max="1534" width="15.140625" style="1" customWidth="1"/>
    <col min="1535" max="1783" width="9.140625" style="1"/>
    <col min="1784" max="1784" width="0" style="1" hidden="1" customWidth="1"/>
    <col min="1785" max="1785" width="3.5703125" style="1" customWidth="1"/>
    <col min="1786" max="1786" width="49.85546875" style="1" customWidth="1"/>
    <col min="1787" max="1787" width="16" style="1" customWidth="1"/>
    <col min="1788" max="1788" width="13.5703125" style="1" customWidth="1"/>
    <col min="1789" max="1789" width="16.7109375" style="1" customWidth="1"/>
    <col min="1790" max="1790" width="15.140625" style="1" customWidth="1"/>
    <col min="1791" max="2039" width="9.140625" style="1"/>
    <col min="2040" max="2040" width="0" style="1" hidden="1" customWidth="1"/>
    <col min="2041" max="2041" width="3.5703125" style="1" customWidth="1"/>
    <col min="2042" max="2042" width="49.85546875" style="1" customWidth="1"/>
    <col min="2043" max="2043" width="16" style="1" customWidth="1"/>
    <col min="2044" max="2044" width="13.5703125" style="1" customWidth="1"/>
    <col min="2045" max="2045" width="16.7109375" style="1" customWidth="1"/>
    <col min="2046" max="2046" width="15.140625" style="1" customWidth="1"/>
    <col min="2047" max="2295" width="9.140625" style="1"/>
    <col min="2296" max="2296" width="0" style="1" hidden="1" customWidth="1"/>
    <col min="2297" max="2297" width="3.5703125" style="1" customWidth="1"/>
    <col min="2298" max="2298" width="49.85546875" style="1" customWidth="1"/>
    <col min="2299" max="2299" width="16" style="1" customWidth="1"/>
    <col min="2300" max="2300" width="13.5703125" style="1" customWidth="1"/>
    <col min="2301" max="2301" width="16.7109375" style="1" customWidth="1"/>
    <col min="2302" max="2302" width="15.140625" style="1" customWidth="1"/>
    <col min="2303" max="2551" width="9.140625" style="1"/>
    <col min="2552" max="2552" width="0" style="1" hidden="1" customWidth="1"/>
    <col min="2553" max="2553" width="3.5703125" style="1" customWidth="1"/>
    <col min="2554" max="2554" width="49.85546875" style="1" customWidth="1"/>
    <col min="2555" max="2555" width="16" style="1" customWidth="1"/>
    <col min="2556" max="2556" width="13.5703125" style="1" customWidth="1"/>
    <col min="2557" max="2557" width="16.7109375" style="1" customWidth="1"/>
    <col min="2558" max="2558" width="15.140625" style="1" customWidth="1"/>
    <col min="2559" max="2807" width="9.140625" style="1"/>
    <col min="2808" max="2808" width="0" style="1" hidden="1" customWidth="1"/>
    <col min="2809" max="2809" width="3.5703125" style="1" customWidth="1"/>
    <col min="2810" max="2810" width="49.85546875" style="1" customWidth="1"/>
    <col min="2811" max="2811" width="16" style="1" customWidth="1"/>
    <col min="2812" max="2812" width="13.5703125" style="1" customWidth="1"/>
    <col min="2813" max="2813" width="16.7109375" style="1" customWidth="1"/>
    <col min="2814" max="2814" width="15.140625" style="1" customWidth="1"/>
    <col min="2815" max="3063" width="9.140625" style="1"/>
    <col min="3064" max="3064" width="0" style="1" hidden="1" customWidth="1"/>
    <col min="3065" max="3065" width="3.5703125" style="1" customWidth="1"/>
    <col min="3066" max="3066" width="49.85546875" style="1" customWidth="1"/>
    <col min="3067" max="3067" width="16" style="1" customWidth="1"/>
    <col min="3068" max="3068" width="13.5703125" style="1" customWidth="1"/>
    <col min="3069" max="3069" width="16.7109375" style="1" customWidth="1"/>
    <col min="3070" max="3070" width="15.140625" style="1" customWidth="1"/>
    <col min="3071" max="3319" width="9.140625" style="1"/>
    <col min="3320" max="3320" width="0" style="1" hidden="1" customWidth="1"/>
    <col min="3321" max="3321" width="3.5703125" style="1" customWidth="1"/>
    <col min="3322" max="3322" width="49.85546875" style="1" customWidth="1"/>
    <col min="3323" max="3323" width="16" style="1" customWidth="1"/>
    <col min="3324" max="3324" width="13.5703125" style="1" customWidth="1"/>
    <col min="3325" max="3325" width="16.7109375" style="1" customWidth="1"/>
    <col min="3326" max="3326" width="15.140625" style="1" customWidth="1"/>
    <col min="3327" max="3575" width="9.140625" style="1"/>
    <col min="3576" max="3576" width="0" style="1" hidden="1" customWidth="1"/>
    <col min="3577" max="3577" width="3.5703125" style="1" customWidth="1"/>
    <col min="3578" max="3578" width="49.85546875" style="1" customWidth="1"/>
    <col min="3579" max="3579" width="16" style="1" customWidth="1"/>
    <col min="3580" max="3580" width="13.5703125" style="1" customWidth="1"/>
    <col min="3581" max="3581" width="16.7109375" style="1" customWidth="1"/>
    <col min="3582" max="3582" width="15.140625" style="1" customWidth="1"/>
    <col min="3583" max="3831" width="9.140625" style="1"/>
    <col min="3832" max="3832" width="0" style="1" hidden="1" customWidth="1"/>
    <col min="3833" max="3833" width="3.5703125" style="1" customWidth="1"/>
    <col min="3834" max="3834" width="49.85546875" style="1" customWidth="1"/>
    <col min="3835" max="3835" width="16" style="1" customWidth="1"/>
    <col min="3836" max="3836" width="13.5703125" style="1" customWidth="1"/>
    <col min="3837" max="3837" width="16.7109375" style="1" customWidth="1"/>
    <col min="3838" max="3838" width="15.140625" style="1" customWidth="1"/>
    <col min="3839" max="4087" width="9.140625" style="1"/>
    <col min="4088" max="4088" width="0" style="1" hidden="1" customWidth="1"/>
    <col min="4089" max="4089" width="3.5703125" style="1" customWidth="1"/>
    <col min="4090" max="4090" width="49.85546875" style="1" customWidth="1"/>
    <col min="4091" max="4091" width="16" style="1" customWidth="1"/>
    <col min="4092" max="4092" width="13.5703125" style="1" customWidth="1"/>
    <col min="4093" max="4093" width="16.7109375" style="1" customWidth="1"/>
    <col min="4094" max="4094" width="15.140625" style="1" customWidth="1"/>
    <col min="4095" max="4343" width="9.140625" style="1"/>
    <col min="4344" max="4344" width="0" style="1" hidden="1" customWidth="1"/>
    <col min="4345" max="4345" width="3.5703125" style="1" customWidth="1"/>
    <col min="4346" max="4346" width="49.85546875" style="1" customWidth="1"/>
    <col min="4347" max="4347" width="16" style="1" customWidth="1"/>
    <col min="4348" max="4348" width="13.5703125" style="1" customWidth="1"/>
    <col min="4349" max="4349" width="16.7109375" style="1" customWidth="1"/>
    <col min="4350" max="4350" width="15.140625" style="1" customWidth="1"/>
    <col min="4351" max="4599" width="9.140625" style="1"/>
    <col min="4600" max="4600" width="0" style="1" hidden="1" customWidth="1"/>
    <col min="4601" max="4601" width="3.5703125" style="1" customWidth="1"/>
    <col min="4602" max="4602" width="49.85546875" style="1" customWidth="1"/>
    <col min="4603" max="4603" width="16" style="1" customWidth="1"/>
    <col min="4604" max="4604" width="13.5703125" style="1" customWidth="1"/>
    <col min="4605" max="4605" width="16.7109375" style="1" customWidth="1"/>
    <col min="4606" max="4606" width="15.140625" style="1" customWidth="1"/>
    <col min="4607" max="4855" width="9.140625" style="1"/>
    <col min="4856" max="4856" width="0" style="1" hidden="1" customWidth="1"/>
    <col min="4857" max="4857" width="3.5703125" style="1" customWidth="1"/>
    <col min="4858" max="4858" width="49.85546875" style="1" customWidth="1"/>
    <col min="4859" max="4859" width="16" style="1" customWidth="1"/>
    <col min="4860" max="4860" width="13.5703125" style="1" customWidth="1"/>
    <col min="4861" max="4861" width="16.7109375" style="1" customWidth="1"/>
    <col min="4862" max="4862" width="15.140625" style="1" customWidth="1"/>
    <col min="4863" max="5111" width="9.140625" style="1"/>
    <col min="5112" max="5112" width="0" style="1" hidden="1" customWidth="1"/>
    <col min="5113" max="5113" width="3.5703125" style="1" customWidth="1"/>
    <col min="5114" max="5114" width="49.85546875" style="1" customWidth="1"/>
    <col min="5115" max="5115" width="16" style="1" customWidth="1"/>
    <col min="5116" max="5116" width="13.5703125" style="1" customWidth="1"/>
    <col min="5117" max="5117" width="16.7109375" style="1" customWidth="1"/>
    <col min="5118" max="5118" width="15.140625" style="1" customWidth="1"/>
    <col min="5119" max="5367" width="9.140625" style="1"/>
    <col min="5368" max="5368" width="0" style="1" hidden="1" customWidth="1"/>
    <col min="5369" max="5369" width="3.5703125" style="1" customWidth="1"/>
    <col min="5370" max="5370" width="49.85546875" style="1" customWidth="1"/>
    <col min="5371" max="5371" width="16" style="1" customWidth="1"/>
    <col min="5372" max="5372" width="13.5703125" style="1" customWidth="1"/>
    <col min="5373" max="5373" width="16.7109375" style="1" customWidth="1"/>
    <col min="5374" max="5374" width="15.140625" style="1" customWidth="1"/>
    <col min="5375" max="5623" width="9.140625" style="1"/>
    <col min="5624" max="5624" width="0" style="1" hidden="1" customWidth="1"/>
    <col min="5625" max="5625" width="3.5703125" style="1" customWidth="1"/>
    <col min="5626" max="5626" width="49.85546875" style="1" customWidth="1"/>
    <col min="5627" max="5627" width="16" style="1" customWidth="1"/>
    <col min="5628" max="5628" width="13.5703125" style="1" customWidth="1"/>
    <col min="5629" max="5629" width="16.7109375" style="1" customWidth="1"/>
    <col min="5630" max="5630" width="15.140625" style="1" customWidth="1"/>
    <col min="5631" max="5879" width="9.140625" style="1"/>
    <col min="5880" max="5880" width="0" style="1" hidden="1" customWidth="1"/>
    <col min="5881" max="5881" width="3.5703125" style="1" customWidth="1"/>
    <col min="5882" max="5882" width="49.85546875" style="1" customWidth="1"/>
    <col min="5883" max="5883" width="16" style="1" customWidth="1"/>
    <col min="5884" max="5884" width="13.5703125" style="1" customWidth="1"/>
    <col min="5885" max="5885" width="16.7109375" style="1" customWidth="1"/>
    <col min="5886" max="5886" width="15.140625" style="1" customWidth="1"/>
    <col min="5887" max="6135" width="9.140625" style="1"/>
    <col min="6136" max="6136" width="0" style="1" hidden="1" customWidth="1"/>
    <col min="6137" max="6137" width="3.5703125" style="1" customWidth="1"/>
    <col min="6138" max="6138" width="49.85546875" style="1" customWidth="1"/>
    <col min="6139" max="6139" width="16" style="1" customWidth="1"/>
    <col min="6140" max="6140" width="13.5703125" style="1" customWidth="1"/>
    <col min="6141" max="6141" width="16.7109375" style="1" customWidth="1"/>
    <col min="6142" max="6142" width="15.140625" style="1" customWidth="1"/>
    <col min="6143" max="6391" width="9.140625" style="1"/>
    <col min="6392" max="6392" width="0" style="1" hidden="1" customWidth="1"/>
    <col min="6393" max="6393" width="3.5703125" style="1" customWidth="1"/>
    <col min="6394" max="6394" width="49.85546875" style="1" customWidth="1"/>
    <col min="6395" max="6395" width="16" style="1" customWidth="1"/>
    <col min="6396" max="6396" width="13.5703125" style="1" customWidth="1"/>
    <col min="6397" max="6397" width="16.7109375" style="1" customWidth="1"/>
    <col min="6398" max="6398" width="15.140625" style="1" customWidth="1"/>
    <col min="6399" max="6647" width="9.140625" style="1"/>
    <col min="6648" max="6648" width="0" style="1" hidden="1" customWidth="1"/>
    <col min="6649" max="6649" width="3.5703125" style="1" customWidth="1"/>
    <col min="6650" max="6650" width="49.85546875" style="1" customWidth="1"/>
    <col min="6651" max="6651" width="16" style="1" customWidth="1"/>
    <col min="6652" max="6652" width="13.5703125" style="1" customWidth="1"/>
    <col min="6653" max="6653" width="16.7109375" style="1" customWidth="1"/>
    <col min="6654" max="6654" width="15.140625" style="1" customWidth="1"/>
    <col min="6655" max="6903" width="9.140625" style="1"/>
    <col min="6904" max="6904" width="0" style="1" hidden="1" customWidth="1"/>
    <col min="6905" max="6905" width="3.5703125" style="1" customWidth="1"/>
    <col min="6906" max="6906" width="49.85546875" style="1" customWidth="1"/>
    <col min="6907" max="6907" width="16" style="1" customWidth="1"/>
    <col min="6908" max="6908" width="13.5703125" style="1" customWidth="1"/>
    <col min="6909" max="6909" width="16.7109375" style="1" customWidth="1"/>
    <col min="6910" max="6910" width="15.140625" style="1" customWidth="1"/>
    <col min="6911" max="7159" width="9.140625" style="1"/>
    <col min="7160" max="7160" width="0" style="1" hidden="1" customWidth="1"/>
    <col min="7161" max="7161" width="3.5703125" style="1" customWidth="1"/>
    <col min="7162" max="7162" width="49.85546875" style="1" customWidth="1"/>
    <col min="7163" max="7163" width="16" style="1" customWidth="1"/>
    <col min="7164" max="7164" width="13.5703125" style="1" customWidth="1"/>
    <col min="7165" max="7165" width="16.7109375" style="1" customWidth="1"/>
    <col min="7166" max="7166" width="15.140625" style="1" customWidth="1"/>
    <col min="7167" max="7415" width="9.140625" style="1"/>
    <col min="7416" max="7416" width="0" style="1" hidden="1" customWidth="1"/>
    <col min="7417" max="7417" width="3.5703125" style="1" customWidth="1"/>
    <col min="7418" max="7418" width="49.85546875" style="1" customWidth="1"/>
    <col min="7419" max="7419" width="16" style="1" customWidth="1"/>
    <col min="7420" max="7420" width="13.5703125" style="1" customWidth="1"/>
    <col min="7421" max="7421" width="16.7109375" style="1" customWidth="1"/>
    <col min="7422" max="7422" width="15.140625" style="1" customWidth="1"/>
    <col min="7423" max="7671" width="9.140625" style="1"/>
    <col min="7672" max="7672" width="0" style="1" hidden="1" customWidth="1"/>
    <col min="7673" max="7673" width="3.5703125" style="1" customWidth="1"/>
    <col min="7674" max="7674" width="49.85546875" style="1" customWidth="1"/>
    <col min="7675" max="7675" width="16" style="1" customWidth="1"/>
    <col min="7676" max="7676" width="13.5703125" style="1" customWidth="1"/>
    <col min="7677" max="7677" width="16.7109375" style="1" customWidth="1"/>
    <col min="7678" max="7678" width="15.140625" style="1" customWidth="1"/>
    <col min="7679" max="7927" width="9.140625" style="1"/>
    <col min="7928" max="7928" width="0" style="1" hidden="1" customWidth="1"/>
    <col min="7929" max="7929" width="3.5703125" style="1" customWidth="1"/>
    <col min="7930" max="7930" width="49.85546875" style="1" customWidth="1"/>
    <col min="7931" max="7931" width="16" style="1" customWidth="1"/>
    <col min="7932" max="7932" width="13.5703125" style="1" customWidth="1"/>
    <col min="7933" max="7933" width="16.7109375" style="1" customWidth="1"/>
    <col min="7934" max="7934" width="15.140625" style="1" customWidth="1"/>
    <col min="7935" max="8183" width="9.140625" style="1"/>
    <col min="8184" max="8184" width="0" style="1" hidden="1" customWidth="1"/>
    <col min="8185" max="8185" width="3.5703125" style="1" customWidth="1"/>
    <col min="8186" max="8186" width="49.85546875" style="1" customWidth="1"/>
    <col min="8187" max="8187" width="16" style="1" customWidth="1"/>
    <col min="8188" max="8188" width="13.5703125" style="1" customWidth="1"/>
    <col min="8189" max="8189" width="16.7109375" style="1" customWidth="1"/>
    <col min="8190" max="8190" width="15.140625" style="1" customWidth="1"/>
    <col min="8191" max="8439" width="9.140625" style="1"/>
    <col min="8440" max="8440" width="0" style="1" hidden="1" customWidth="1"/>
    <col min="8441" max="8441" width="3.5703125" style="1" customWidth="1"/>
    <col min="8442" max="8442" width="49.85546875" style="1" customWidth="1"/>
    <col min="8443" max="8443" width="16" style="1" customWidth="1"/>
    <col min="8444" max="8444" width="13.5703125" style="1" customWidth="1"/>
    <col min="8445" max="8445" width="16.7109375" style="1" customWidth="1"/>
    <col min="8446" max="8446" width="15.140625" style="1" customWidth="1"/>
    <col min="8447" max="8695" width="9.140625" style="1"/>
    <col min="8696" max="8696" width="0" style="1" hidden="1" customWidth="1"/>
    <col min="8697" max="8697" width="3.5703125" style="1" customWidth="1"/>
    <col min="8698" max="8698" width="49.85546875" style="1" customWidth="1"/>
    <col min="8699" max="8699" width="16" style="1" customWidth="1"/>
    <col min="8700" max="8700" width="13.5703125" style="1" customWidth="1"/>
    <col min="8701" max="8701" width="16.7109375" style="1" customWidth="1"/>
    <col min="8702" max="8702" width="15.140625" style="1" customWidth="1"/>
    <col min="8703" max="8951" width="9.140625" style="1"/>
    <col min="8952" max="8952" width="0" style="1" hidden="1" customWidth="1"/>
    <col min="8953" max="8953" width="3.5703125" style="1" customWidth="1"/>
    <col min="8954" max="8954" width="49.85546875" style="1" customWidth="1"/>
    <col min="8955" max="8955" width="16" style="1" customWidth="1"/>
    <col min="8956" max="8956" width="13.5703125" style="1" customWidth="1"/>
    <col min="8957" max="8957" width="16.7109375" style="1" customWidth="1"/>
    <col min="8958" max="8958" width="15.140625" style="1" customWidth="1"/>
    <col min="8959" max="9207" width="9.140625" style="1"/>
    <col min="9208" max="9208" width="0" style="1" hidden="1" customWidth="1"/>
    <col min="9209" max="9209" width="3.5703125" style="1" customWidth="1"/>
    <col min="9210" max="9210" width="49.85546875" style="1" customWidth="1"/>
    <col min="9211" max="9211" width="16" style="1" customWidth="1"/>
    <col min="9212" max="9212" width="13.5703125" style="1" customWidth="1"/>
    <col min="9213" max="9213" width="16.7109375" style="1" customWidth="1"/>
    <col min="9214" max="9214" width="15.140625" style="1" customWidth="1"/>
    <col min="9215" max="9463" width="9.140625" style="1"/>
    <col min="9464" max="9464" width="0" style="1" hidden="1" customWidth="1"/>
    <col min="9465" max="9465" width="3.5703125" style="1" customWidth="1"/>
    <col min="9466" max="9466" width="49.85546875" style="1" customWidth="1"/>
    <col min="9467" max="9467" width="16" style="1" customWidth="1"/>
    <col min="9468" max="9468" width="13.5703125" style="1" customWidth="1"/>
    <col min="9469" max="9469" width="16.7109375" style="1" customWidth="1"/>
    <col min="9470" max="9470" width="15.140625" style="1" customWidth="1"/>
    <col min="9471" max="9719" width="9.140625" style="1"/>
    <col min="9720" max="9720" width="0" style="1" hidden="1" customWidth="1"/>
    <col min="9721" max="9721" width="3.5703125" style="1" customWidth="1"/>
    <col min="9722" max="9722" width="49.85546875" style="1" customWidth="1"/>
    <col min="9723" max="9723" width="16" style="1" customWidth="1"/>
    <col min="9724" max="9724" width="13.5703125" style="1" customWidth="1"/>
    <col min="9725" max="9725" width="16.7109375" style="1" customWidth="1"/>
    <col min="9726" max="9726" width="15.140625" style="1" customWidth="1"/>
    <col min="9727" max="9975" width="9.140625" style="1"/>
    <col min="9976" max="9976" width="0" style="1" hidden="1" customWidth="1"/>
    <col min="9977" max="9977" width="3.5703125" style="1" customWidth="1"/>
    <col min="9978" max="9978" width="49.85546875" style="1" customWidth="1"/>
    <col min="9979" max="9979" width="16" style="1" customWidth="1"/>
    <col min="9980" max="9980" width="13.5703125" style="1" customWidth="1"/>
    <col min="9981" max="9981" width="16.7109375" style="1" customWidth="1"/>
    <col min="9982" max="9982" width="15.140625" style="1" customWidth="1"/>
    <col min="9983" max="10231" width="9.140625" style="1"/>
    <col min="10232" max="10232" width="0" style="1" hidden="1" customWidth="1"/>
    <col min="10233" max="10233" width="3.5703125" style="1" customWidth="1"/>
    <col min="10234" max="10234" width="49.85546875" style="1" customWidth="1"/>
    <col min="10235" max="10235" width="16" style="1" customWidth="1"/>
    <col min="10236" max="10236" width="13.5703125" style="1" customWidth="1"/>
    <col min="10237" max="10237" width="16.7109375" style="1" customWidth="1"/>
    <col min="10238" max="10238" width="15.140625" style="1" customWidth="1"/>
    <col min="10239" max="10487" width="9.140625" style="1"/>
    <col min="10488" max="10488" width="0" style="1" hidden="1" customWidth="1"/>
    <col min="10489" max="10489" width="3.5703125" style="1" customWidth="1"/>
    <col min="10490" max="10490" width="49.85546875" style="1" customWidth="1"/>
    <col min="10491" max="10491" width="16" style="1" customWidth="1"/>
    <col min="10492" max="10492" width="13.5703125" style="1" customWidth="1"/>
    <col min="10493" max="10493" width="16.7109375" style="1" customWidth="1"/>
    <col min="10494" max="10494" width="15.140625" style="1" customWidth="1"/>
    <col min="10495" max="10743" width="9.140625" style="1"/>
    <col min="10744" max="10744" width="0" style="1" hidden="1" customWidth="1"/>
    <col min="10745" max="10745" width="3.5703125" style="1" customWidth="1"/>
    <col min="10746" max="10746" width="49.85546875" style="1" customWidth="1"/>
    <col min="10747" max="10747" width="16" style="1" customWidth="1"/>
    <col min="10748" max="10748" width="13.5703125" style="1" customWidth="1"/>
    <col min="10749" max="10749" width="16.7109375" style="1" customWidth="1"/>
    <col min="10750" max="10750" width="15.140625" style="1" customWidth="1"/>
    <col min="10751" max="10999" width="9.140625" style="1"/>
    <col min="11000" max="11000" width="0" style="1" hidden="1" customWidth="1"/>
    <col min="11001" max="11001" width="3.5703125" style="1" customWidth="1"/>
    <col min="11002" max="11002" width="49.85546875" style="1" customWidth="1"/>
    <col min="11003" max="11003" width="16" style="1" customWidth="1"/>
    <col min="11004" max="11004" width="13.5703125" style="1" customWidth="1"/>
    <col min="11005" max="11005" width="16.7109375" style="1" customWidth="1"/>
    <col min="11006" max="11006" width="15.140625" style="1" customWidth="1"/>
    <col min="11007" max="11255" width="9.140625" style="1"/>
    <col min="11256" max="11256" width="0" style="1" hidden="1" customWidth="1"/>
    <col min="11257" max="11257" width="3.5703125" style="1" customWidth="1"/>
    <col min="11258" max="11258" width="49.85546875" style="1" customWidth="1"/>
    <col min="11259" max="11259" width="16" style="1" customWidth="1"/>
    <col min="11260" max="11260" width="13.5703125" style="1" customWidth="1"/>
    <col min="11261" max="11261" width="16.7109375" style="1" customWidth="1"/>
    <col min="11262" max="11262" width="15.140625" style="1" customWidth="1"/>
    <col min="11263" max="11511" width="9.140625" style="1"/>
    <col min="11512" max="11512" width="0" style="1" hidden="1" customWidth="1"/>
    <col min="11513" max="11513" width="3.5703125" style="1" customWidth="1"/>
    <col min="11514" max="11514" width="49.85546875" style="1" customWidth="1"/>
    <col min="11515" max="11515" width="16" style="1" customWidth="1"/>
    <col min="11516" max="11516" width="13.5703125" style="1" customWidth="1"/>
    <col min="11517" max="11517" width="16.7109375" style="1" customWidth="1"/>
    <col min="11518" max="11518" width="15.140625" style="1" customWidth="1"/>
    <col min="11519" max="11767" width="9.140625" style="1"/>
    <col min="11768" max="11768" width="0" style="1" hidden="1" customWidth="1"/>
    <col min="11769" max="11769" width="3.5703125" style="1" customWidth="1"/>
    <col min="11770" max="11770" width="49.85546875" style="1" customWidth="1"/>
    <col min="11771" max="11771" width="16" style="1" customWidth="1"/>
    <col min="11772" max="11772" width="13.5703125" style="1" customWidth="1"/>
    <col min="11773" max="11773" width="16.7109375" style="1" customWidth="1"/>
    <col min="11774" max="11774" width="15.140625" style="1" customWidth="1"/>
    <col min="11775" max="12023" width="9.140625" style="1"/>
    <col min="12024" max="12024" width="0" style="1" hidden="1" customWidth="1"/>
    <col min="12025" max="12025" width="3.5703125" style="1" customWidth="1"/>
    <col min="12026" max="12026" width="49.85546875" style="1" customWidth="1"/>
    <col min="12027" max="12027" width="16" style="1" customWidth="1"/>
    <col min="12028" max="12028" width="13.5703125" style="1" customWidth="1"/>
    <col min="12029" max="12029" width="16.7109375" style="1" customWidth="1"/>
    <col min="12030" max="12030" width="15.140625" style="1" customWidth="1"/>
    <col min="12031" max="12279" width="9.140625" style="1"/>
    <col min="12280" max="12280" width="0" style="1" hidden="1" customWidth="1"/>
    <col min="12281" max="12281" width="3.5703125" style="1" customWidth="1"/>
    <col min="12282" max="12282" width="49.85546875" style="1" customWidth="1"/>
    <col min="12283" max="12283" width="16" style="1" customWidth="1"/>
    <col min="12284" max="12284" width="13.5703125" style="1" customWidth="1"/>
    <col min="12285" max="12285" width="16.7109375" style="1" customWidth="1"/>
    <col min="12286" max="12286" width="15.140625" style="1" customWidth="1"/>
    <col min="12287" max="12535" width="9.140625" style="1"/>
    <col min="12536" max="12536" width="0" style="1" hidden="1" customWidth="1"/>
    <col min="12537" max="12537" width="3.5703125" style="1" customWidth="1"/>
    <col min="12538" max="12538" width="49.85546875" style="1" customWidth="1"/>
    <col min="12539" max="12539" width="16" style="1" customWidth="1"/>
    <col min="12540" max="12540" width="13.5703125" style="1" customWidth="1"/>
    <col min="12541" max="12541" width="16.7109375" style="1" customWidth="1"/>
    <col min="12542" max="12542" width="15.140625" style="1" customWidth="1"/>
    <col min="12543" max="12791" width="9.140625" style="1"/>
    <col min="12792" max="12792" width="0" style="1" hidden="1" customWidth="1"/>
    <col min="12793" max="12793" width="3.5703125" style="1" customWidth="1"/>
    <col min="12794" max="12794" width="49.85546875" style="1" customWidth="1"/>
    <col min="12795" max="12795" width="16" style="1" customWidth="1"/>
    <col min="12796" max="12796" width="13.5703125" style="1" customWidth="1"/>
    <col min="12797" max="12797" width="16.7109375" style="1" customWidth="1"/>
    <col min="12798" max="12798" width="15.140625" style="1" customWidth="1"/>
    <col min="12799" max="13047" width="9.140625" style="1"/>
    <col min="13048" max="13048" width="0" style="1" hidden="1" customWidth="1"/>
    <col min="13049" max="13049" width="3.5703125" style="1" customWidth="1"/>
    <col min="13050" max="13050" width="49.85546875" style="1" customWidth="1"/>
    <col min="13051" max="13051" width="16" style="1" customWidth="1"/>
    <col min="13052" max="13052" width="13.5703125" style="1" customWidth="1"/>
    <col min="13053" max="13053" width="16.7109375" style="1" customWidth="1"/>
    <col min="13054" max="13054" width="15.140625" style="1" customWidth="1"/>
    <col min="13055" max="13303" width="9.140625" style="1"/>
    <col min="13304" max="13304" width="0" style="1" hidden="1" customWidth="1"/>
    <col min="13305" max="13305" width="3.5703125" style="1" customWidth="1"/>
    <col min="13306" max="13306" width="49.85546875" style="1" customWidth="1"/>
    <col min="13307" max="13307" width="16" style="1" customWidth="1"/>
    <col min="13308" max="13308" width="13.5703125" style="1" customWidth="1"/>
    <col min="13309" max="13309" width="16.7109375" style="1" customWidth="1"/>
    <col min="13310" max="13310" width="15.140625" style="1" customWidth="1"/>
    <col min="13311" max="13559" width="9.140625" style="1"/>
    <col min="13560" max="13560" width="0" style="1" hidden="1" customWidth="1"/>
    <col min="13561" max="13561" width="3.5703125" style="1" customWidth="1"/>
    <col min="13562" max="13562" width="49.85546875" style="1" customWidth="1"/>
    <col min="13563" max="13563" width="16" style="1" customWidth="1"/>
    <col min="13564" max="13564" width="13.5703125" style="1" customWidth="1"/>
    <col min="13565" max="13565" width="16.7109375" style="1" customWidth="1"/>
    <col min="13566" max="13566" width="15.140625" style="1" customWidth="1"/>
    <col min="13567" max="13815" width="9.140625" style="1"/>
    <col min="13816" max="13816" width="0" style="1" hidden="1" customWidth="1"/>
    <col min="13817" max="13817" width="3.5703125" style="1" customWidth="1"/>
    <col min="13818" max="13818" width="49.85546875" style="1" customWidth="1"/>
    <col min="13819" max="13819" width="16" style="1" customWidth="1"/>
    <col min="13820" max="13820" width="13.5703125" style="1" customWidth="1"/>
    <col min="13821" max="13821" width="16.7109375" style="1" customWidth="1"/>
    <col min="13822" max="13822" width="15.140625" style="1" customWidth="1"/>
    <col min="13823" max="14071" width="9.140625" style="1"/>
    <col min="14072" max="14072" width="0" style="1" hidden="1" customWidth="1"/>
    <col min="14073" max="14073" width="3.5703125" style="1" customWidth="1"/>
    <col min="14074" max="14074" width="49.85546875" style="1" customWidth="1"/>
    <col min="14075" max="14075" width="16" style="1" customWidth="1"/>
    <col min="14076" max="14076" width="13.5703125" style="1" customWidth="1"/>
    <col min="14077" max="14077" width="16.7109375" style="1" customWidth="1"/>
    <col min="14078" max="14078" width="15.140625" style="1" customWidth="1"/>
    <col min="14079" max="14327" width="9.140625" style="1"/>
    <col min="14328" max="14328" width="0" style="1" hidden="1" customWidth="1"/>
    <col min="14329" max="14329" width="3.5703125" style="1" customWidth="1"/>
    <col min="14330" max="14330" width="49.85546875" style="1" customWidth="1"/>
    <col min="14331" max="14331" width="16" style="1" customWidth="1"/>
    <col min="14332" max="14332" width="13.5703125" style="1" customWidth="1"/>
    <col min="14333" max="14333" width="16.7109375" style="1" customWidth="1"/>
    <col min="14334" max="14334" width="15.140625" style="1" customWidth="1"/>
    <col min="14335" max="14583" width="9.140625" style="1"/>
    <col min="14584" max="14584" width="0" style="1" hidden="1" customWidth="1"/>
    <col min="14585" max="14585" width="3.5703125" style="1" customWidth="1"/>
    <col min="14586" max="14586" width="49.85546875" style="1" customWidth="1"/>
    <col min="14587" max="14587" width="16" style="1" customWidth="1"/>
    <col min="14588" max="14588" width="13.5703125" style="1" customWidth="1"/>
    <col min="14589" max="14589" width="16.7109375" style="1" customWidth="1"/>
    <col min="14590" max="14590" width="15.140625" style="1" customWidth="1"/>
    <col min="14591" max="14839" width="9.140625" style="1"/>
    <col min="14840" max="14840" width="0" style="1" hidden="1" customWidth="1"/>
    <col min="14841" max="14841" width="3.5703125" style="1" customWidth="1"/>
    <col min="14842" max="14842" width="49.85546875" style="1" customWidth="1"/>
    <col min="14843" max="14843" width="16" style="1" customWidth="1"/>
    <col min="14844" max="14844" width="13.5703125" style="1" customWidth="1"/>
    <col min="14845" max="14845" width="16.7109375" style="1" customWidth="1"/>
    <col min="14846" max="14846" width="15.140625" style="1" customWidth="1"/>
    <col min="14847" max="15095" width="9.140625" style="1"/>
    <col min="15096" max="15096" width="0" style="1" hidden="1" customWidth="1"/>
    <col min="15097" max="15097" width="3.5703125" style="1" customWidth="1"/>
    <col min="15098" max="15098" width="49.85546875" style="1" customWidth="1"/>
    <col min="15099" max="15099" width="16" style="1" customWidth="1"/>
    <col min="15100" max="15100" width="13.5703125" style="1" customWidth="1"/>
    <col min="15101" max="15101" width="16.7109375" style="1" customWidth="1"/>
    <col min="15102" max="15102" width="15.140625" style="1" customWidth="1"/>
    <col min="15103" max="15351" width="9.140625" style="1"/>
    <col min="15352" max="15352" width="0" style="1" hidden="1" customWidth="1"/>
    <col min="15353" max="15353" width="3.5703125" style="1" customWidth="1"/>
    <col min="15354" max="15354" width="49.85546875" style="1" customWidth="1"/>
    <col min="15355" max="15355" width="16" style="1" customWidth="1"/>
    <col min="15356" max="15356" width="13.5703125" style="1" customWidth="1"/>
    <col min="15357" max="15357" width="16.7109375" style="1" customWidth="1"/>
    <col min="15358" max="15358" width="15.140625" style="1" customWidth="1"/>
    <col min="15359" max="15607" width="9.140625" style="1"/>
    <col min="15608" max="15608" width="0" style="1" hidden="1" customWidth="1"/>
    <col min="15609" max="15609" width="3.5703125" style="1" customWidth="1"/>
    <col min="15610" max="15610" width="49.85546875" style="1" customWidth="1"/>
    <col min="15611" max="15611" width="16" style="1" customWidth="1"/>
    <col min="15612" max="15612" width="13.5703125" style="1" customWidth="1"/>
    <col min="15613" max="15613" width="16.7109375" style="1" customWidth="1"/>
    <col min="15614" max="15614" width="15.140625" style="1" customWidth="1"/>
    <col min="15615" max="15863" width="9.140625" style="1"/>
    <col min="15864" max="15864" width="0" style="1" hidden="1" customWidth="1"/>
    <col min="15865" max="15865" width="3.5703125" style="1" customWidth="1"/>
    <col min="15866" max="15866" width="49.85546875" style="1" customWidth="1"/>
    <col min="15867" max="15867" width="16" style="1" customWidth="1"/>
    <col min="15868" max="15868" width="13.5703125" style="1" customWidth="1"/>
    <col min="15869" max="15869" width="16.7109375" style="1" customWidth="1"/>
    <col min="15870" max="15870" width="15.140625" style="1" customWidth="1"/>
    <col min="15871" max="16119" width="9.140625" style="1"/>
    <col min="16120" max="16120" width="0" style="1" hidden="1" customWidth="1"/>
    <col min="16121" max="16121" width="3.5703125" style="1" customWidth="1"/>
    <col min="16122" max="16122" width="49.85546875" style="1" customWidth="1"/>
    <col min="16123" max="16123" width="16" style="1" customWidth="1"/>
    <col min="16124" max="16124" width="13.5703125" style="1" customWidth="1"/>
    <col min="16125" max="16125" width="16.7109375" style="1" customWidth="1"/>
    <col min="16126" max="16126" width="15.140625" style="1" customWidth="1"/>
    <col min="16127" max="16384" width="9.140625" style="1"/>
  </cols>
  <sheetData>
    <row r="1" spans="1:7" s="100" customFormat="1" ht="17.25">
      <c r="A1" s="157" t="s">
        <v>219</v>
      </c>
      <c r="B1" s="157"/>
      <c r="C1" s="157"/>
      <c r="D1" s="157"/>
      <c r="E1" s="157"/>
      <c r="F1" s="157"/>
      <c r="G1" s="157"/>
    </row>
    <row r="2" spans="1:7" s="100" customFormat="1" ht="17.25">
      <c r="A2" s="93"/>
      <c r="B2" s="93"/>
      <c r="C2" s="93"/>
      <c r="D2" s="93"/>
      <c r="E2" s="93"/>
      <c r="F2" s="93"/>
      <c r="G2" s="93"/>
    </row>
    <row r="3" spans="1:7" s="100" customFormat="1" ht="44.25" customHeight="1">
      <c r="A3" s="158" t="s">
        <v>478</v>
      </c>
      <c r="B3" s="158"/>
      <c r="C3" s="158"/>
      <c r="D3" s="158"/>
      <c r="E3" s="158"/>
      <c r="F3" s="158"/>
      <c r="G3" s="158"/>
    </row>
    <row r="4" spans="1:7" s="100" customFormat="1" ht="18" thickBot="1">
      <c r="A4" s="94"/>
      <c r="B4" s="94"/>
      <c r="C4" s="94"/>
      <c r="D4" s="94"/>
      <c r="E4" s="94"/>
      <c r="F4" s="94"/>
      <c r="G4" s="94"/>
    </row>
    <row r="5" spans="1:7" ht="23.25" customHeight="1">
      <c r="A5" s="162" t="s">
        <v>341</v>
      </c>
      <c r="B5" s="164" t="s">
        <v>227</v>
      </c>
      <c r="C5" s="166" t="s">
        <v>228</v>
      </c>
      <c r="D5" s="159" t="s">
        <v>229</v>
      </c>
      <c r="E5" s="159"/>
      <c r="F5" s="160" t="s">
        <v>0</v>
      </c>
      <c r="G5" s="161"/>
    </row>
    <row r="6" spans="1:7" ht="23.25" customHeight="1">
      <c r="A6" s="163"/>
      <c r="B6" s="165"/>
      <c r="C6" s="167"/>
      <c r="D6" s="116" t="s">
        <v>1</v>
      </c>
      <c r="E6" s="117" t="s">
        <v>2</v>
      </c>
      <c r="F6" s="116" t="s">
        <v>3</v>
      </c>
      <c r="G6" s="118" t="s">
        <v>2</v>
      </c>
    </row>
    <row r="7" spans="1:7" s="102" customFormat="1" ht="18" customHeight="1" collapsed="1">
      <c r="A7" s="119"/>
      <c r="B7" s="149" t="s">
        <v>230</v>
      </c>
      <c r="C7" s="149"/>
      <c r="D7" s="120">
        <v>61529844.380000003</v>
      </c>
      <c r="E7" s="121">
        <v>26322371.131700002</v>
      </c>
      <c r="F7" s="120">
        <v>152143571.84999999</v>
      </c>
      <c r="G7" s="122">
        <v>66407815.768299997</v>
      </c>
    </row>
    <row r="8" spans="1:7" s="3" customFormat="1" hidden="1" outlineLevel="1">
      <c r="A8" s="11"/>
      <c r="B8" s="150" t="s">
        <v>231</v>
      </c>
      <c r="C8" s="151"/>
      <c r="D8" s="103"/>
      <c r="E8" s="104"/>
      <c r="F8" s="103"/>
      <c r="G8" s="105"/>
    </row>
    <row r="9" spans="1:7" s="110" customFormat="1" ht="21.75" hidden="1" customHeight="1" outlineLevel="1" collapsed="1">
      <c r="A9" s="106" t="s">
        <v>4</v>
      </c>
      <c r="B9" s="152" t="s">
        <v>220</v>
      </c>
      <c r="C9" s="152"/>
      <c r="D9" s="107">
        <v>16635580.539999997</v>
      </c>
      <c r="E9" s="108">
        <v>7027468.3253000006</v>
      </c>
      <c r="F9" s="107">
        <v>15883028.859999999</v>
      </c>
      <c r="G9" s="109">
        <v>6924089.4057</v>
      </c>
    </row>
    <row r="10" spans="1:7" s="3" customFormat="1" ht="27" hidden="1" outlineLevel="2">
      <c r="A10" s="11">
        <v>1</v>
      </c>
      <c r="B10" s="111" t="s">
        <v>232</v>
      </c>
      <c r="C10" s="111" t="s">
        <v>19</v>
      </c>
      <c r="D10" s="103">
        <v>467629.08999999997</v>
      </c>
      <c r="E10" s="112">
        <v>190459.61139999999</v>
      </c>
      <c r="F10" s="103">
        <v>2437560</v>
      </c>
      <c r="G10" s="105">
        <v>1039485.2741999999</v>
      </c>
    </row>
    <row r="11" spans="1:7" s="3" customFormat="1" ht="27" hidden="1" outlineLevel="2">
      <c r="A11" s="11">
        <v>2</v>
      </c>
      <c r="B11" s="111" t="s">
        <v>232</v>
      </c>
      <c r="C11" s="111" t="s">
        <v>14</v>
      </c>
      <c r="D11" s="103">
        <v>206842.74000000002</v>
      </c>
      <c r="E11" s="112">
        <v>90250.586500000005</v>
      </c>
      <c r="F11" s="103">
        <v>1361830.04</v>
      </c>
      <c r="G11" s="105">
        <v>630731.58309999993</v>
      </c>
    </row>
    <row r="12" spans="1:7" s="3" customFormat="1" ht="27" hidden="1" outlineLevel="2">
      <c r="A12" s="11">
        <v>3</v>
      </c>
      <c r="B12" s="111" t="s">
        <v>232</v>
      </c>
      <c r="C12" s="111" t="s">
        <v>18</v>
      </c>
      <c r="D12" s="103">
        <v>87616.97</v>
      </c>
      <c r="E12" s="112">
        <v>37426.046000000002</v>
      </c>
      <c r="F12" s="103">
        <v>466200.02</v>
      </c>
      <c r="G12" s="105">
        <v>208857.609</v>
      </c>
    </row>
    <row r="13" spans="1:7" s="3" customFormat="1" ht="27" hidden="1" outlineLevel="2">
      <c r="A13" s="11">
        <v>4</v>
      </c>
      <c r="B13" s="111" t="s">
        <v>232</v>
      </c>
      <c r="C13" s="111" t="s">
        <v>22</v>
      </c>
      <c r="D13" s="103">
        <v>70985.179999999993</v>
      </c>
      <c r="E13" s="112">
        <v>29069.228499999997</v>
      </c>
      <c r="F13" s="103">
        <v>314577.15999999997</v>
      </c>
      <c r="G13" s="105">
        <v>134149.85699999999</v>
      </c>
    </row>
    <row r="14" spans="1:7" s="3" customFormat="1" ht="27" hidden="1" outlineLevel="2">
      <c r="A14" s="11">
        <v>5</v>
      </c>
      <c r="B14" s="111" t="s">
        <v>232</v>
      </c>
      <c r="C14" s="111" t="s">
        <v>21</v>
      </c>
      <c r="D14" s="103">
        <v>135253.04999999999</v>
      </c>
      <c r="E14" s="112">
        <v>55387.641800000005</v>
      </c>
      <c r="F14" s="103">
        <v>599386.1</v>
      </c>
      <c r="G14" s="105">
        <v>255605.20539999998</v>
      </c>
    </row>
    <row r="15" spans="1:7" s="3" customFormat="1" ht="40.5" hidden="1" outlineLevel="2">
      <c r="A15" s="11">
        <v>6</v>
      </c>
      <c r="B15" s="111" t="s">
        <v>232</v>
      </c>
      <c r="C15" s="111" t="s">
        <v>20</v>
      </c>
      <c r="D15" s="103">
        <v>695020.5</v>
      </c>
      <c r="E15" s="112">
        <v>285842.42389999999</v>
      </c>
      <c r="F15" s="103">
        <v>2657924.3199999998</v>
      </c>
      <c r="G15" s="105">
        <v>1133458.5366000002</v>
      </c>
    </row>
    <row r="16" spans="1:7" s="3" customFormat="1" ht="27" hidden="1" outlineLevel="2">
      <c r="A16" s="11">
        <v>7</v>
      </c>
      <c r="B16" s="111" t="s">
        <v>232</v>
      </c>
      <c r="C16" s="111" t="s">
        <v>5</v>
      </c>
      <c r="D16" s="103">
        <v>217862.07</v>
      </c>
      <c r="E16" s="112">
        <v>97112.988700000002</v>
      </c>
      <c r="F16" s="103">
        <v>1551485.38</v>
      </c>
      <c r="G16" s="105">
        <v>697066.86639999994</v>
      </c>
    </row>
    <row r="17" spans="1:7" s="3" customFormat="1" ht="27" hidden="1" outlineLevel="2">
      <c r="A17" s="11">
        <v>8</v>
      </c>
      <c r="B17" s="111" t="s">
        <v>232</v>
      </c>
      <c r="C17" s="111" t="s">
        <v>10</v>
      </c>
      <c r="D17" s="103">
        <v>41838.65</v>
      </c>
      <c r="E17" s="112">
        <v>18312.658100000001</v>
      </c>
      <c r="F17" s="103">
        <v>266400</v>
      </c>
      <c r="G17" s="105">
        <v>118440.10800000001</v>
      </c>
    </row>
    <row r="18" spans="1:7" s="3" customFormat="1" ht="27" hidden="1" outlineLevel="2">
      <c r="A18" s="11">
        <v>9</v>
      </c>
      <c r="B18" s="111" t="s">
        <v>232</v>
      </c>
      <c r="C18" s="111" t="s">
        <v>11</v>
      </c>
      <c r="D18" s="103">
        <v>198573.46000000002</v>
      </c>
      <c r="E18" s="112">
        <v>86915.035600000003</v>
      </c>
      <c r="F18" s="103">
        <v>1264380.32</v>
      </c>
      <c r="G18" s="105">
        <v>562137.16839999997</v>
      </c>
    </row>
    <row r="19" spans="1:7" s="3" customFormat="1" hidden="1" outlineLevel="2">
      <c r="A19" s="11">
        <v>10</v>
      </c>
      <c r="B19" s="111" t="s">
        <v>232</v>
      </c>
      <c r="C19" s="111" t="s">
        <v>24</v>
      </c>
      <c r="D19" s="103">
        <v>665437</v>
      </c>
      <c r="E19" s="112">
        <v>274363.53320000001</v>
      </c>
      <c r="F19" s="103">
        <v>2268767.92</v>
      </c>
      <c r="G19" s="105">
        <v>971157.45200000005</v>
      </c>
    </row>
    <row r="20" spans="1:7" s="3" customFormat="1" ht="27" hidden="1" outlineLevel="2">
      <c r="A20" s="11">
        <v>11</v>
      </c>
      <c r="B20" s="111" t="s">
        <v>232</v>
      </c>
      <c r="C20" s="111" t="s">
        <v>15</v>
      </c>
      <c r="D20" s="103">
        <v>242851.71</v>
      </c>
      <c r="E20" s="112">
        <v>107927.9418</v>
      </c>
      <c r="F20" s="103">
        <v>1198334.6599999999</v>
      </c>
      <c r="G20" s="105">
        <v>555008.69779999997</v>
      </c>
    </row>
    <row r="21" spans="1:7" s="22" customFormat="1" ht="27" hidden="1" outlineLevel="2">
      <c r="A21" s="11">
        <v>12</v>
      </c>
      <c r="B21" s="111" t="s">
        <v>232</v>
      </c>
      <c r="C21" s="111" t="s">
        <v>6</v>
      </c>
      <c r="D21" s="103">
        <v>306709.34999999998</v>
      </c>
      <c r="E21" s="112">
        <v>136526.6868</v>
      </c>
      <c r="F21" s="103">
        <v>999000</v>
      </c>
      <c r="G21" s="105">
        <v>414275.31</v>
      </c>
    </row>
    <row r="22" spans="1:7" s="22" customFormat="1" ht="18" hidden="1" customHeight="1" outlineLevel="2">
      <c r="A22" s="11">
        <v>13</v>
      </c>
      <c r="B22" s="111" t="s">
        <v>232</v>
      </c>
      <c r="C22" s="111" t="s">
        <v>7</v>
      </c>
      <c r="D22" s="103">
        <v>164744.83000000002</v>
      </c>
      <c r="E22" s="112">
        <v>72569.293300000005</v>
      </c>
      <c r="F22" s="103">
        <v>497182.94</v>
      </c>
      <c r="G22" s="105">
        <v>203715.7378</v>
      </c>
    </row>
    <row r="23" spans="1:7" s="22" customFormat="1" ht="27" hidden="1" outlineLevel="2">
      <c r="A23" s="11">
        <v>14</v>
      </c>
      <c r="B23" s="111" t="s">
        <v>232</v>
      </c>
      <c r="C23" s="111" t="s">
        <v>233</v>
      </c>
      <c r="D23" s="103">
        <v>902090.05999999994</v>
      </c>
      <c r="E23" s="112">
        <v>371581.22979999997</v>
      </c>
      <c r="F23" s="103">
        <v>0</v>
      </c>
      <c r="G23" s="105">
        <v>0</v>
      </c>
    </row>
    <row r="24" spans="1:7" s="22" customFormat="1" hidden="1" outlineLevel="2">
      <c r="A24" s="11">
        <v>15</v>
      </c>
      <c r="B24" s="111" t="s">
        <v>232</v>
      </c>
      <c r="C24" s="111" t="s">
        <v>25</v>
      </c>
      <c r="D24" s="103">
        <v>617167.66</v>
      </c>
      <c r="E24" s="112">
        <v>254226.7622</v>
      </c>
      <c r="F24" s="103">
        <v>0</v>
      </c>
      <c r="G24" s="105">
        <v>0</v>
      </c>
    </row>
    <row r="25" spans="1:7" s="22" customFormat="1" hidden="1" outlineLevel="2">
      <c r="A25" s="11">
        <v>16</v>
      </c>
      <c r="B25" s="111" t="s">
        <v>232</v>
      </c>
      <c r="C25" s="111" t="s">
        <v>26</v>
      </c>
      <c r="D25" s="103">
        <v>643423.28</v>
      </c>
      <c r="E25" s="112">
        <v>265042.10759999999</v>
      </c>
      <c r="F25" s="103">
        <v>0</v>
      </c>
      <c r="G25" s="105">
        <v>0</v>
      </c>
    </row>
    <row r="26" spans="1:7" s="22" customFormat="1" ht="15.75" hidden="1" customHeight="1" outlineLevel="2">
      <c r="A26" s="11">
        <v>17</v>
      </c>
      <c r="B26" s="111" t="s">
        <v>232</v>
      </c>
      <c r="C26" s="111" t="s">
        <v>16</v>
      </c>
      <c r="D26" s="103">
        <v>205439.48</v>
      </c>
      <c r="E26" s="112">
        <v>91014.680500000002</v>
      </c>
      <c r="F26" s="103">
        <v>0</v>
      </c>
      <c r="G26" s="105">
        <v>0</v>
      </c>
    </row>
    <row r="27" spans="1:7" s="22" customFormat="1" ht="27" hidden="1" outlineLevel="2">
      <c r="A27" s="11">
        <v>18</v>
      </c>
      <c r="B27" s="111" t="s">
        <v>232</v>
      </c>
      <c r="C27" s="111" t="s">
        <v>8</v>
      </c>
      <c r="D27" s="103">
        <v>200255.90999999997</v>
      </c>
      <c r="E27" s="112">
        <v>87709.647899999996</v>
      </c>
      <c r="F27" s="103">
        <v>0</v>
      </c>
      <c r="G27" s="105">
        <v>0</v>
      </c>
    </row>
    <row r="28" spans="1:7" s="22" customFormat="1" ht="27" hidden="1" outlineLevel="2">
      <c r="A28" s="11">
        <v>19</v>
      </c>
      <c r="B28" s="111" t="s">
        <v>232</v>
      </c>
      <c r="C28" s="111" t="s">
        <v>13</v>
      </c>
      <c r="D28" s="103">
        <v>262921.71000000002</v>
      </c>
      <c r="E28" s="112">
        <v>114813.46799999999</v>
      </c>
      <c r="F28" s="103">
        <v>0</v>
      </c>
      <c r="G28" s="105">
        <v>0</v>
      </c>
    </row>
    <row r="29" spans="1:7" s="22" customFormat="1" ht="27" hidden="1" outlineLevel="2">
      <c r="A29" s="11">
        <v>20</v>
      </c>
      <c r="B29" s="111" t="s">
        <v>232</v>
      </c>
      <c r="C29" s="111" t="s">
        <v>12</v>
      </c>
      <c r="D29" s="103">
        <v>239292.66999999998</v>
      </c>
      <c r="E29" s="112">
        <v>104134.91029999999</v>
      </c>
      <c r="F29" s="103">
        <v>0</v>
      </c>
      <c r="G29" s="105">
        <v>0</v>
      </c>
    </row>
    <row r="30" spans="1:7" s="22" customFormat="1" hidden="1" outlineLevel="2">
      <c r="A30" s="11">
        <v>21</v>
      </c>
      <c r="B30" s="111" t="s">
        <v>232</v>
      </c>
      <c r="C30" s="111" t="s">
        <v>9</v>
      </c>
      <c r="D30" s="103">
        <v>1055688.01</v>
      </c>
      <c r="E30" s="112">
        <v>466686.15419999999</v>
      </c>
      <c r="F30" s="103">
        <v>0</v>
      </c>
      <c r="G30" s="105">
        <v>0</v>
      </c>
    </row>
    <row r="31" spans="1:7" s="22" customFormat="1" ht="27" hidden="1" outlineLevel="2">
      <c r="A31" s="11">
        <v>22</v>
      </c>
      <c r="B31" s="111" t="s">
        <v>232</v>
      </c>
      <c r="C31" s="111" t="s">
        <v>17</v>
      </c>
      <c r="D31" s="103">
        <v>571456.36</v>
      </c>
      <c r="E31" s="112">
        <v>246608.37659999999</v>
      </c>
      <c r="F31" s="103">
        <v>0</v>
      </c>
      <c r="G31" s="105">
        <v>0</v>
      </c>
    </row>
    <row r="32" spans="1:7" s="22" customFormat="1" hidden="1" outlineLevel="2">
      <c r="A32" s="11">
        <v>23</v>
      </c>
      <c r="B32" s="111" t="s">
        <v>232</v>
      </c>
      <c r="C32" s="111" t="s">
        <v>28</v>
      </c>
      <c r="D32" s="103">
        <v>686024.74</v>
      </c>
      <c r="E32" s="112">
        <v>284546.3493</v>
      </c>
      <c r="F32" s="103">
        <v>0</v>
      </c>
      <c r="G32" s="105">
        <v>0</v>
      </c>
    </row>
    <row r="33" spans="1:7" s="22" customFormat="1" ht="27" hidden="1" outlineLevel="2">
      <c r="A33" s="11">
        <v>24</v>
      </c>
      <c r="B33" s="111" t="s">
        <v>232</v>
      </c>
      <c r="C33" s="111" t="s">
        <v>29</v>
      </c>
      <c r="D33" s="103">
        <v>951890.27</v>
      </c>
      <c r="E33" s="112">
        <v>394039.6924</v>
      </c>
      <c r="F33" s="103">
        <v>0</v>
      </c>
      <c r="G33" s="105">
        <v>0</v>
      </c>
    </row>
    <row r="34" spans="1:7" s="22" customFormat="1" ht="27" hidden="1" outlineLevel="2">
      <c r="A34" s="11">
        <v>25</v>
      </c>
      <c r="B34" s="111" t="s">
        <v>232</v>
      </c>
      <c r="C34" s="111" t="s">
        <v>23</v>
      </c>
      <c r="D34" s="103">
        <v>411339.43999999994</v>
      </c>
      <c r="E34" s="112">
        <v>169382.2818</v>
      </c>
      <c r="F34" s="103">
        <v>0</v>
      </c>
      <c r="G34" s="105">
        <v>0</v>
      </c>
    </row>
    <row r="35" spans="1:7" s="22" customFormat="1" hidden="1" outlineLevel="2">
      <c r="A35" s="11">
        <v>26</v>
      </c>
      <c r="B35" s="111" t="s">
        <v>232</v>
      </c>
      <c r="C35" s="111" t="s">
        <v>27</v>
      </c>
      <c r="D35" s="103">
        <v>1779999.96</v>
      </c>
      <c r="E35" s="112">
        <v>761937.88280000002</v>
      </c>
      <c r="F35" s="103">
        <v>0</v>
      </c>
      <c r="G35" s="105">
        <v>0</v>
      </c>
    </row>
    <row r="36" spans="1:7" s="22" customFormat="1" ht="27" hidden="1" outlineLevel="2">
      <c r="A36" s="11">
        <v>27</v>
      </c>
      <c r="B36" s="111" t="s">
        <v>232</v>
      </c>
      <c r="C36" s="111" t="s">
        <v>30</v>
      </c>
      <c r="D36" s="103">
        <v>425033.08999999997</v>
      </c>
      <c r="E36" s="112">
        <v>176437.97269999998</v>
      </c>
      <c r="F36" s="103">
        <v>0</v>
      </c>
      <c r="G36" s="105">
        <v>0</v>
      </c>
    </row>
    <row r="37" spans="1:7" s="22" customFormat="1" ht="27" hidden="1" outlineLevel="2">
      <c r="A37" s="11">
        <v>28</v>
      </c>
      <c r="B37" s="111" t="s">
        <v>232</v>
      </c>
      <c r="C37" s="111" t="s">
        <v>31</v>
      </c>
      <c r="D37" s="103">
        <v>714612.15</v>
      </c>
      <c r="E37" s="112">
        <v>295848.36599999998</v>
      </c>
      <c r="F37" s="103">
        <v>0</v>
      </c>
      <c r="G37" s="105">
        <v>0</v>
      </c>
    </row>
    <row r="38" spans="1:7" s="22" customFormat="1" hidden="1" outlineLevel="2">
      <c r="A38" s="11">
        <v>29</v>
      </c>
      <c r="B38" s="111" t="s">
        <v>232</v>
      </c>
      <c r="C38" s="111" t="s">
        <v>32</v>
      </c>
      <c r="D38" s="103">
        <v>2214999.96</v>
      </c>
      <c r="E38" s="112">
        <v>948141.80780000007</v>
      </c>
      <c r="F38" s="103">
        <v>0</v>
      </c>
      <c r="G38" s="105">
        <v>0</v>
      </c>
    </row>
    <row r="39" spans="1:7" s="22" customFormat="1" ht="27" hidden="1" outlineLevel="2">
      <c r="A39" s="11">
        <v>30</v>
      </c>
      <c r="B39" s="111" t="s">
        <v>232</v>
      </c>
      <c r="C39" s="111" t="s">
        <v>33</v>
      </c>
      <c r="D39" s="103">
        <v>30840.43</v>
      </c>
      <c r="E39" s="112">
        <v>12766.5486</v>
      </c>
      <c r="F39" s="103">
        <v>0</v>
      </c>
      <c r="G39" s="105">
        <v>0</v>
      </c>
    </row>
    <row r="40" spans="1:7" s="22" customFormat="1" ht="27" hidden="1" outlineLevel="2">
      <c r="A40" s="11">
        <v>31</v>
      </c>
      <c r="B40" s="111" t="s">
        <v>232</v>
      </c>
      <c r="C40" s="111" t="s">
        <v>34</v>
      </c>
      <c r="D40" s="103">
        <v>78185.819999999992</v>
      </c>
      <c r="E40" s="112">
        <v>33122.665699999998</v>
      </c>
      <c r="F40" s="103">
        <v>0</v>
      </c>
      <c r="G40" s="105">
        <v>0</v>
      </c>
    </row>
    <row r="41" spans="1:7" s="22" customFormat="1" ht="40.5" hidden="1" outlineLevel="2">
      <c r="A41" s="11">
        <v>32</v>
      </c>
      <c r="B41" s="111" t="s">
        <v>232</v>
      </c>
      <c r="C41" s="111" t="s">
        <v>35</v>
      </c>
      <c r="D41" s="103">
        <v>905381.84</v>
      </c>
      <c r="E41" s="112">
        <v>370148.16319999995</v>
      </c>
      <c r="F41" s="103">
        <v>0</v>
      </c>
      <c r="G41" s="105">
        <v>0</v>
      </c>
    </row>
    <row r="42" spans="1:7" s="22" customFormat="1" ht="27" hidden="1" outlineLevel="2">
      <c r="A42" s="11">
        <v>33</v>
      </c>
      <c r="B42" s="111" t="s">
        <v>232</v>
      </c>
      <c r="C42" s="111" t="s">
        <v>215</v>
      </c>
      <c r="D42" s="103">
        <v>49074.34</v>
      </c>
      <c r="E42" s="112">
        <v>21055.930699999997</v>
      </c>
      <c r="F42" s="103">
        <v>0</v>
      </c>
      <c r="G42" s="105">
        <v>0</v>
      </c>
    </row>
    <row r="43" spans="1:7" s="22" customFormat="1" ht="27" hidden="1" outlineLevel="2">
      <c r="A43" s="11">
        <v>34</v>
      </c>
      <c r="B43" s="111" t="s">
        <v>232</v>
      </c>
      <c r="C43" s="111" t="s">
        <v>435</v>
      </c>
      <c r="D43" s="103">
        <v>62462.600000000006</v>
      </c>
      <c r="E43" s="112">
        <v>25955.2016</v>
      </c>
      <c r="F43" s="103">
        <v>0</v>
      </c>
      <c r="G43" s="105">
        <v>0</v>
      </c>
    </row>
    <row r="44" spans="1:7" s="22" customFormat="1" ht="27" hidden="1" outlineLevel="2">
      <c r="A44" s="11">
        <v>35</v>
      </c>
      <c r="B44" s="111" t="s">
        <v>232</v>
      </c>
      <c r="C44" s="111" t="s">
        <v>464</v>
      </c>
      <c r="D44" s="103">
        <v>67972.649999999994</v>
      </c>
      <c r="E44" s="112">
        <v>26925.325000000001</v>
      </c>
      <c r="F44" s="103">
        <v>0</v>
      </c>
      <c r="G44" s="105">
        <v>0</v>
      </c>
    </row>
    <row r="45" spans="1:7" s="22" customFormat="1" ht="27" hidden="1" outlineLevel="2">
      <c r="A45" s="11">
        <v>36</v>
      </c>
      <c r="B45" s="111" t="s">
        <v>232</v>
      </c>
      <c r="C45" s="111" t="s">
        <v>465</v>
      </c>
      <c r="D45" s="103">
        <v>58663.51</v>
      </c>
      <c r="E45" s="112">
        <v>23179.125</v>
      </c>
      <c r="F45" s="103">
        <v>0</v>
      </c>
      <c r="G45" s="105">
        <v>0</v>
      </c>
    </row>
    <row r="46" spans="1:7" s="23" customFormat="1" ht="14.25" hidden="1" customHeight="1" outlineLevel="1" collapsed="1">
      <c r="A46" s="106" t="s">
        <v>36</v>
      </c>
      <c r="B46" s="153" t="s">
        <v>221</v>
      </c>
      <c r="C46" s="153"/>
      <c r="D46" s="107">
        <v>7797823.8800000027</v>
      </c>
      <c r="E46" s="108">
        <v>3402393.3466000003</v>
      </c>
      <c r="F46" s="107">
        <v>68527734.789999992</v>
      </c>
      <c r="G46" s="109">
        <v>29929088.281199999</v>
      </c>
    </row>
    <row r="47" spans="1:7" s="22" customFormat="1" hidden="1" outlineLevel="2">
      <c r="A47" s="11">
        <v>1</v>
      </c>
      <c r="B47" s="111" t="s">
        <v>234</v>
      </c>
      <c r="C47" s="111" t="s">
        <v>49</v>
      </c>
      <c r="D47" s="103">
        <v>61555.62</v>
      </c>
      <c r="E47" s="112">
        <v>27076.005000000001</v>
      </c>
      <c r="F47" s="103">
        <v>1369535.77</v>
      </c>
      <c r="G47" s="105">
        <v>610079.89339999994</v>
      </c>
    </row>
    <row r="48" spans="1:7" s="22" customFormat="1" hidden="1" outlineLevel="2">
      <c r="A48" s="11">
        <v>2</v>
      </c>
      <c r="B48" s="111" t="s">
        <v>234</v>
      </c>
      <c r="C48" s="111" t="s">
        <v>38</v>
      </c>
      <c r="D48" s="103">
        <v>34360.94</v>
      </c>
      <c r="E48" s="112">
        <v>15366.988799999999</v>
      </c>
      <c r="F48" s="103">
        <v>639956.82999999996</v>
      </c>
      <c r="G48" s="105">
        <v>288126.44869999995</v>
      </c>
    </row>
    <row r="49" spans="1:7" s="22" customFormat="1" hidden="1" outlineLevel="2">
      <c r="A49" s="11">
        <v>3</v>
      </c>
      <c r="B49" s="111" t="s">
        <v>234</v>
      </c>
      <c r="C49" s="111" t="s">
        <v>52</v>
      </c>
      <c r="D49" s="103">
        <v>112386.42</v>
      </c>
      <c r="E49" s="112">
        <v>50573.371899999998</v>
      </c>
      <c r="F49" s="103">
        <v>2006167.8</v>
      </c>
      <c r="G49" s="105">
        <v>897706.42149999994</v>
      </c>
    </row>
    <row r="50" spans="1:7" s="22" customFormat="1" hidden="1" outlineLevel="2">
      <c r="A50" s="11">
        <v>4</v>
      </c>
      <c r="B50" s="111" t="s">
        <v>234</v>
      </c>
      <c r="C50" s="111" t="s">
        <v>50</v>
      </c>
      <c r="D50" s="103">
        <v>158900.72999999998</v>
      </c>
      <c r="E50" s="112">
        <v>70062.229800000001</v>
      </c>
      <c r="F50" s="103">
        <v>2830673.48</v>
      </c>
      <c r="G50" s="105">
        <v>1260965.2198999999</v>
      </c>
    </row>
    <row r="51" spans="1:7" s="22" customFormat="1" hidden="1" outlineLevel="2">
      <c r="A51" s="11">
        <v>5</v>
      </c>
      <c r="B51" s="111" t="s">
        <v>234</v>
      </c>
      <c r="C51" s="111" t="s">
        <v>53</v>
      </c>
      <c r="D51" s="103">
        <v>44634.07</v>
      </c>
      <c r="E51" s="112">
        <v>20072.186900000001</v>
      </c>
      <c r="F51" s="103">
        <v>702841.1</v>
      </c>
      <c r="G51" s="105">
        <v>314502.59019999998</v>
      </c>
    </row>
    <row r="52" spans="1:7" s="22" customFormat="1" hidden="1" outlineLevel="2">
      <c r="A52" s="11">
        <v>6</v>
      </c>
      <c r="B52" s="111" t="s">
        <v>234</v>
      </c>
      <c r="C52" s="111" t="s">
        <v>54</v>
      </c>
      <c r="D52" s="103">
        <v>47294.45</v>
      </c>
      <c r="E52" s="112">
        <v>21268.575700000001</v>
      </c>
      <c r="F52" s="103">
        <v>744727.71</v>
      </c>
      <c r="G52" s="105">
        <v>333245.72739999997</v>
      </c>
    </row>
    <row r="53" spans="1:7" s="22" customFormat="1" hidden="1" outlineLevel="2">
      <c r="A53" s="11">
        <v>7</v>
      </c>
      <c r="B53" s="111" t="s">
        <v>234</v>
      </c>
      <c r="C53" s="111" t="s">
        <v>55</v>
      </c>
      <c r="D53" s="103">
        <v>35100.53</v>
      </c>
      <c r="E53" s="112">
        <v>15784.9018</v>
      </c>
      <c r="F53" s="103">
        <v>552719.72</v>
      </c>
      <c r="G53" s="105">
        <v>247327.28870000003</v>
      </c>
    </row>
    <row r="54" spans="1:7" s="22" customFormat="1" hidden="1" outlineLevel="2">
      <c r="A54" s="11">
        <v>8</v>
      </c>
      <c r="B54" s="111" t="s">
        <v>234</v>
      </c>
      <c r="C54" s="111" t="s">
        <v>56</v>
      </c>
      <c r="D54" s="103">
        <v>150969.44</v>
      </c>
      <c r="E54" s="112">
        <v>72316.37049999999</v>
      </c>
      <c r="F54" s="103">
        <v>2744382.1</v>
      </c>
      <c r="G54" s="105">
        <v>1276476.5029000002</v>
      </c>
    </row>
    <row r="55" spans="1:7" s="22" customFormat="1" ht="27" hidden="1" outlineLevel="2">
      <c r="A55" s="11">
        <v>9</v>
      </c>
      <c r="B55" s="111" t="s">
        <v>234</v>
      </c>
      <c r="C55" s="111" t="s">
        <v>57</v>
      </c>
      <c r="D55" s="103">
        <v>7721.93</v>
      </c>
      <c r="E55" s="112">
        <v>3698.9074000000001</v>
      </c>
      <c r="F55" s="103">
        <v>140368.35999999999</v>
      </c>
      <c r="G55" s="105">
        <v>65288.617500000008</v>
      </c>
    </row>
    <row r="56" spans="1:7" s="22" customFormat="1" hidden="1" outlineLevel="2">
      <c r="A56" s="11">
        <v>10</v>
      </c>
      <c r="B56" s="111" t="s">
        <v>234</v>
      </c>
      <c r="C56" s="111" t="s">
        <v>37</v>
      </c>
      <c r="D56" s="103">
        <v>53371.28</v>
      </c>
      <c r="E56" s="112">
        <v>23901.269400000001</v>
      </c>
      <c r="F56" s="103">
        <v>777671.96</v>
      </c>
      <c r="G56" s="105">
        <v>350129.64789999998</v>
      </c>
    </row>
    <row r="57" spans="1:7" s="22" customFormat="1" ht="27" hidden="1" outlineLevel="2">
      <c r="A57" s="11">
        <v>11</v>
      </c>
      <c r="B57" s="111" t="s">
        <v>234</v>
      </c>
      <c r="C57" s="111" t="s">
        <v>98</v>
      </c>
      <c r="D57" s="103">
        <v>69890.179999999993</v>
      </c>
      <c r="E57" s="112">
        <v>27856.071900000003</v>
      </c>
      <c r="F57" s="103">
        <v>467518.48</v>
      </c>
      <c r="G57" s="105">
        <v>188125.25380000001</v>
      </c>
    </row>
    <row r="58" spans="1:7" s="22" customFormat="1" hidden="1" outlineLevel="2">
      <c r="A58" s="11">
        <v>12</v>
      </c>
      <c r="B58" s="111" t="s">
        <v>234</v>
      </c>
      <c r="C58" s="111" t="s">
        <v>96</v>
      </c>
      <c r="D58" s="103">
        <v>423631.37</v>
      </c>
      <c r="E58" s="112">
        <v>168846.4088</v>
      </c>
      <c r="F58" s="103">
        <v>2833835.76</v>
      </c>
      <c r="G58" s="105">
        <v>1140310.1576</v>
      </c>
    </row>
    <row r="59" spans="1:7" s="22" customFormat="1" ht="27" hidden="1" outlineLevel="2">
      <c r="A59" s="11">
        <v>13</v>
      </c>
      <c r="B59" s="111" t="s">
        <v>234</v>
      </c>
      <c r="C59" s="111" t="s">
        <v>97</v>
      </c>
      <c r="D59" s="103">
        <v>32619.059999999998</v>
      </c>
      <c r="E59" s="112">
        <v>13000.952299999999</v>
      </c>
      <c r="F59" s="103">
        <v>218198.78</v>
      </c>
      <c r="G59" s="105">
        <v>87801.236999999994</v>
      </c>
    </row>
    <row r="60" spans="1:7" s="22" customFormat="1" ht="27" hidden="1" outlineLevel="2">
      <c r="A60" s="11">
        <v>14</v>
      </c>
      <c r="B60" s="111" t="s">
        <v>234</v>
      </c>
      <c r="C60" s="111" t="s">
        <v>87</v>
      </c>
      <c r="D60" s="103">
        <v>41278.78</v>
      </c>
      <c r="E60" s="112">
        <v>16994.189399999999</v>
      </c>
      <c r="F60" s="103">
        <v>730669.34000000008</v>
      </c>
      <c r="G60" s="105">
        <v>299096.38209999999</v>
      </c>
    </row>
    <row r="61" spans="1:7" s="22" customFormat="1" ht="27" hidden="1" outlineLevel="2">
      <c r="A61" s="11">
        <v>15</v>
      </c>
      <c r="B61" s="111" t="s">
        <v>234</v>
      </c>
      <c r="C61" s="111" t="s">
        <v>88</v>
      </c>
      <c r="D61" s="103">
        <v>42532.39</v>
      </c>
      <c r="E61" s="112">
        <v>17504.456900000001</v>
      </c>
      <c r="F61" s="103">
        <v>706833.04</v>
      </c>
      <c r="G61" s="105">
        <v>289339.0943</v>
      </c>
    </row>
    <row r="62" spans="1:7" s="22" customFormat="1" ht="27" hidden="1" outlineLevel="2">
      <c r="A62" s="11">
        <v>16</v>
      </c>
      <c r="B62" s="111" t="s">
        <v>234</v>
      </c>
      <c r="C62" s="111" t="s">
        <v>89</v>
      </c>
      <c r="D62" s="103">
        <v>4521.3500000000004</v>
      </c>
      <c r="E62" s="112">
        <v>1860.7883999999999</v>
      </c>
      <c r="F62" s="103">
        <v>75137.649999999994</v>
      </c>
      <c r="G62" s="105">
        <v>30757.276900000001</v>
      </c>
    </row>
    <row r="63" spans="1:7" s="22" customFormat="1" hidden="1" outlineLevel="2">
      <c r="A63" s="11">
        <v>17</v>
      </c>
      <c r="B63" s="111" t="s">
        <v>234</v>
      </c>
      <c r="C63" s="111" t="s">
        <v>91</v>
      </c>
      <c r="D63" s="103">
        <v>88656.56</v>
      </c>
      <c r="E63" s="112">
        <v>36487.1299</v>
      </c>
      <c r="F63" s="103">
        <v>1473355.97</v>
      </c>
      <c r="G63" s="105">
        <v>603111.99090000009</v>
      </c>
    </row>
    <row r="64" spans="1:7" s="22" customFormat="1" hidden="1" outlineLevel="2">
      <c r="A64" s="11">
        <v>18</v>
      </c>
      <c r="B64" s="111" t="s">
        <v>234</v>
      </c>
      <c r="C64" s="111" t="s">
        <v>45</v>
      </c>
      <c r="D64" s="103">
        <v>32874.839999999997</v>
      </c>
      <c r="E64" s="112">
        <v>14673.402999999998</v>
      </c>
      <c r="F64" s="103">
        <v>405682.78</v>
      </c>
      <c r="G64" s="105">
        <v>181809.24900000001</v>
      </c>
    </row>
    <row r="65" spans="1:7" s="22" customFormat="1" hidden="1" outlineLevel="2">
      <c r="A65" s="11">
        <v>19</v>
      </c>
      <c r="B65" s="111" t="s">
        <v>234</v>
      </c>
      <c r="C65" s="111" t="s">
        <v>51</v>
      </c>
      <c r="D65" s="103">
        <v>270991.75</v>
      </c>
      <c r="E65" s="112">
        <v>121712.92939999999</v>
      </c>
      <c r="F65" s="103">
        <v>3152549.4</v>
      </c>
      <c r="G65" s="105">
        <v>1410681.5194000001</v>
      </c>
    </row>
    <row r="66" spans="1:7" s="22" customFormat="1" ht="27" hidden="1" outlineLevel="2">
      <c r="A66" s="11">
        <v>20</v>
      </c>
      <c r="B66" s="111" t="s">
        <v>234</v>
      </c>
      <c r="C66" s="111" t="s">
        <v>86</v>
      </c>
      <c r="D66" s="103">
        <v>66928.97</v>
      </c>
      <c r="E66" s="112">
        <v>27529.646399999998</v>
      </c>
      <c r="F66" s="103">
        <v>991087.5</v>
      </c>
      <c r="G66" s="105">
        <v>405697.44680000003</v>
      </c>
    </row>
    <row r="67" spans="1:7" s="22" customFormat="1" hidden="1" outlineLevel="2">
      <c r="A67" s="11">
        <v>21</v>
      </c>
      <c r="B67" s="111" t="s">
        <v>234</v>
      </c>
      <c r="C67" s="111" t="s">
        <v>85</v>
      </c>
      <c r="D67" s="103">
        <v>96921.84</v>
      </c>
      <c r="E67" s="112">
        <v>41506.150999999998</v>
      </c>
      <c r="F67" s="103">
        <v>1310178.05</v>
      </c>
      <c r="G67" s="105">
        <v>556220.76450000005</v>
      </c>
    </row>
    <row r="68" spans="1:7" s="22" customFormat="1" hidden="1" outlineLevel="2">
      <c r="A68" s="11">
        <v>22</v>
      </c>
      <c r="B68" s="111" t="s">
        <v>234</v>
      </c>
      <c r="C68" s="111" t="s">
        <v>84</v>
      </c>
      <c r="D68" s="103">
        <v>76961.350000000006</v>
      </c>
      <c r="E68" s="112">
        <v>32945.421000000002</v>
      </c>
      <c r="F68" s="103">
        <v>990946.86</v>
      </c>
      <c r="G68" s="105">
        <v>420694.89740000002</v>
      </c>
    </row>
    <row r="69" spans="1:7" s="22" customFormat="1" hidden="1" outlineLevel="2">
      <c r="A69" s="11">
        <v>23</v>
      </c>
      <c r="B69" s="111" t="s">
        <v>234</v>
      </c>
      <c r="C69" s="111" t="s">
        <v>83</v>
      </c>
      <c r="D69" s="103">
        <v>161773.96</v>
      </c>
      <c r="E69" s="112">
        <v>69227.361999999994</v>
      </c>
      <c r="F69" s="103">
        <v>1988544.34</v>
      </c>
      <c r="G69" s="105">
        <v>844213.23699999996</v>
      </c>
    </row>
    <row r="70" spans="1:7" s="22" customFormat="1" hidden="1" outlineLevel="2">
      <c r="A70" s="11">
        <v>24</v>
      </c>
      <c r="B70" s="111" t="s">
        <v>234</v>
      </c>
      <c r="C70" s="111" t="s">
        <v>82</v>
      </c>
      <c r="D70" s="103">
        <v>53808.729999999996</v>
      </c>
      <c r="E70" s="112">
        <v>22972.8102</v>
      </c>
      <c r="F70" s="103">
        <v>455088.01</v>
      </c>
      <c r="G70" s="105">
        <v>193202.29079999999</v>
      </c>
    </row>
    <row r="71" spans="1:7" s="22" customFormat="1" hidden="1" outlineLevel="2">
      <c r="A71" s="11">
        <v>25</v>
      </c>
      <c r="B71" s="111" t="s">
        <v>234</v>
      </c>
      <c r="C71" s="111" t="s">
        <v>90</v>
      </c>
      <c r="D71" s="103">
        <v>241615.56</v>
      </c>
      <c r="E71" s="112">
        <v>99186.542199999996</v>
      </c>
      <c r="F71" s="103">
        <v>2029747.2</v>
      </c>
      <c r="G71" s="105">
        <v>830868.37089999998</v>
      </c>
    </row>
    <row r="72" spans="1:7" s="22" customFormat="1" hidden="1" outlineLevel="2">
      <c r="A72" s="11">
        <v>26</v>
      </c>
      <c r="B72" s="111" t="s">
        <v>234</v>
      </c>
      <c r="C72" s="111" t="s">
        <v>81</v>
      </c>
      <c r="D72" s="103">
        <v>129172.43000000001</v>
      </c>
      <c r="E72" s="112">
        <v>55132.691500000001</v>
      </c>
      <c r="F72" s="103">
        <v>1027951.3900000001</v>
      </c>
      <c r="G72" s="105">
        <v>436404.7378</v>
      </c>
    </row>
    <row r="73" spans="1:7" s="22" customFormat="1" ht="27" hidden="1" outlineLevel="2">
      <c r="A73" s="11">
        <v>27</v>
      </c>
      <c r="B73" s="111" t="s">
        <v>234</v>
      </c>
      <c r="C73" s="111" t="s">
        <v>39</v>
      </c>
      <c r="D73" s="103">
        <v>16892.91</v>
      </c>
      <c r="E73" s="112">
        <v>7536.7179999999998</v>
      </c>
      <c r="F73" s="103">
        <v>435882.26</v>
      </c>
      <c r="G73" s="105">
        <v>196246.37420000002</v>
      </c>
    </row>
    <row r="74" spans="1:7" s="22" customFormat="1" hidden="1" outlineLevel="2">
      <c r="A74" s="11">
        <v>28</v>
      </c>
      <c r="B74" s="111" t="s">
        <v>234</v>
      </c>
      <c r="C74" s="111" t="s">
        <v>46</v>
      </c>
      <c r="D74" s="103">
        <v>29574.53</v>
      </c>
      <c r="E74" s="112">
        <v>13244.060300000001</v>
      </c>
      <c r="F74" s="103">
        <v>205900.61</v>
      </c>
      <c r="G74" s="105">
        <v>92275.632799999992</v>
      </c>
    </row>
    <row r="75" spans="1:7" s="22" customFormat="1" ht="27" hidden="1" outlineLevel="2">
      <c r="A75" s="11">
        <v>29</v>
      </c>
      <c r="B75" s="111" t="s">
        <v>234</v>
      </c>
      <c r="C75" s="111" t="s">
        <v>44</v>
      </c>
      <c r="D75" s="103">
        <v>6451.45</v>
      </c>
      <c r="E75" s="112">
        <v>2887.0888999999997</v>
      </c>
      <c r="F75" s="103">
        <v>32782.230000000003</v>
      </c>
      <c r="G75" s="105">
        <v>14276.928399999999</v>
      </c>
    </row>
    <row r="76" spans="1:7" s="22" customFormat="1" ht="27" hidden="1" outlineLevel="2">
      <c r="A76" s="11">
        <v>30</v>
      </c>
      <c r="B76" s="111" t="s">
        <v>234</v>
      </c>
      <c r="C76" s="111" t="s">
        <v>68</v>
      </c>
      <c r="D76" s="103">
        <v>48030.33</v>
      </c>
      <c r="E76" s="112">
        <v>20639.8302</v>
      </c>
      <c r="F76" s="103">
        <v>262285.57</v>
      </c>
      <c r="G76" s="105">
        <v>109544.44289999999</v>
      </c>
    </row>
    <row r="77" spans="1:7" s="22" customFormat="1" hidden="1" outlineLevel="2">
      <c r="A77" s="11">
        <v>31</v>
      </c>
      <c r="B77" s="111" t="s">
        <v>234</v>
      </c>
      <c r="C77" s="111" t="s">
        <v>67</v>
      </c>
      <c r="D77" s="103">
        <v>224114.72</v>
      </c>
      <c r="E77" s="112">
        <v>96302.202799999999</v>
      </c>
      <c r="F77" s="103">
        <v>814388.3</v>
      </c>
      <c r="G77" s="105">
        <v>348106.9264</v>
      </c>
    </row>
    <row r="78" spans="1:7" s="22" customFormat="1" hidden="1" outlineLevel="2">
      <c r="A78" s="11">
        <v>32</v>
      </c>
      <c r="B78" s="111" t="s">
        <v>234</v>
      </c>
      <c r="C78" s="111" t="s">
        <v>92</v>
      </c>
      <c r="D78" s="103">
        <v>98910.399999999994</v>
      </c>
      <c r="E78" s="112">
        <v>40542.234799999998</v>
      </c>
      <c r="F78" s="103">
        <v>343116.16000000003</v>
      </c>
      <c r="G78" s="105">
        <v>140453.13860000001</v>
      </c>
    </row>
    <row r="79" spans="1:7" s="22" customFormat="1" ht="27" hidden="1" outlineLevel="2">
      <c r="A79" s="11">
        <v>33</v>
      </c>
      <c r="B79" s="111" t="s">
        <v>234</v>
      </c>
      <c r="C79" s="111" t="s">
        <v>73</v>
      </c>
      <c r="D79" s="103">
        <v>51944.03</v>
      </c>
      <c r="E79" s="112">
        <v>22316.762999999999</v>
      </c>
      <c r="F79" s="103">
        <v>181507.38</v>
      </c>
      <c r="G79" s="105">
        <v>77584.582900000009</v>
      </c>
    </row>
    <row r="80" spans="1:7" s="22" customFormat="1" ht="27" hidden="1" outlineLevel="2">
      <c r="A80" s="11">
        <v>34</v>
      </c>
      <c r="B80" s="111" t="s">
        <v>234</v>
      </c>
      <c r="C80" s="111" t="s">
        <v>42</v>
      </c>
      <c r="D80" s="103">
        <v>130497.94</v>
      </c>
      <c r="E80" s="112">
        <v>58401.932099999998</v>
      </c>
      <c r="F80" s="103">
        <v>423290.56</v>
      </c>
      <c r="G80" s="105">
        <v>189700.2844</v>
      </c>
    </row>
    <row r="81" spans="1:7" s="22" customFormat="1" ht="27" hidden="1" outlineLevel="2">
      <c r="A81" s="11">
        <v>35</v>
      </c>
      <c r="B81" s="111" t="s">
        <v>234</v>
      </c>
      <c r="C81" s="111" t="s">
        <v>60</v>
      </c>
      <c r="D81" s="103">
        <v>106018.18</v>
      </c>
      <c r="E81" s="112">
        <v>47647.294200000004</v>
      </c>
      <c r="F81" s="103">
        <v>353265</v>
      </c>
      <c r="G81" s="105">
        <v>158645.80739999999</v>
      </c>
    </row>
    <row r="82" spans="1:7" s="22" customFormat="1" ht="27" hidden="1" outlineLevel="2">
      <c r="A82" s="11">
        <v>36</v>
      </c>
      <c r="B82" s="111" t="s">
        <v>234</v>
      </c>
      <c r="C82" s="111" t="s">
        <v>72</v>
      </c>
      <c r="D82" s="103">
        <v>27762.99</v>
      </c>
      <c r="E82" s="112">
        <v>11927.841700000001</v>
      </c>
      <c r="F82" s="103">
        <v>97011.709999999992</v>
      </c>
      <c r="G82" s="105">
        <v>41467.256099999999</v>
      </c>
    </row>
    <row r="83" spans="1:7" s="22" customFormat="1" hidden="1" outlineLevel="2">
      <c r="A83" s="11">
        <v>37</v>
      </c>
      <c r="B83" s="111" t="s">
        <v>234</v>
      </c>
      <c r="C83" s="111" t="s">
        <v>71</v>
      </c>
      <c r="D83" s="103">
        <v>35886.74</v>
      </c>
      <c r="E83" s="112">
        <v>15418.0553</v>
      </c>
      <c r="F83" s="103">
        <v>125398.57</v>
      </c>
      <c r="G83" s="105">
        <v>53601.102700000003</v>
      </c>
    </row>
    <row r="84" spans="1:7" s="22" customFormat="1" hidden="1" outlineLevel="2">
      <c r="A84" s="11">
        <v>38</v>
      </c>
      <c r="B84" s="111" t="s">
        <v>234</v>
      </c>
      <c r="C84" s="111" t="s">
        <v>69</v>
      </c>
      <c r="D84" s="103">
        <v>107080.33</v>
      </c>
      <c r="E84" s="112">
        <v>46002.669200000004</v>
      </c>
      <c r="F84" s="103">
        <v>369441.05000000005</v>
      </c>
      <c r="G84" s="105">
        <v>157916.05599999998</v>
      </c>
    </row>
    <row r="85" spans="1:7" s="22" customFormat="1" hidden="1" outlineLevel="2">
      <c r="A85" s="11">
        <v>39</v>
      </c>
      <c r="B85" s="111" t="s">
        <v>234</v>
      </c>
      <c r="C85" s="111" t="s">
        <v>74</v>
      </c>
      <c r="D85" s="103">
        <v>100729.92000000001</v>
      </c>
      <c r="E85" s="112">
        <v>43274.475200000001</v>
      </c>
      <c r="F85" s="103">
        <v>347531.01</v>
      </c>
      <c r="G85" s="105">
        <v>148550.69949999999</v>
      </c>
    </row>
    <row r="86" spans="1:7" s="22" customFormat="1" ht="27" hidden="1" outlineLevel="2">
      <c r="A86" s="11">
        <v>40</v>
      </c>
      <c r="B86" s="111" t="s">
        <v>234</v>
      </c>
      <c r="C86" s="111" t="s">
        <v>93</v>
      </c>
      <c r="D86" s="103">
        <v>105208.36</v>
      </c>
      <c r="E86" s="112">
        <v>43121.988400000002</v>
      </c>
      <c r="F86" s="103">
        <v>351505.70999999996</v>
      </c>
      <c r="G86" s="105">
        <v>143887.36540000001</v>
      </c>
    </row>
    <row r="87" spans="1:7" s="22" customFormat="1" hidden="1" outlineLevel="2">
      <c r="A87" s="11">
        <v>41</v>
      </c>
      <c r="B87" s="111" t="s">
        <v>234</v>
      </c>
      <c r="C87" s="111" t="s">
        <v>75</v>
      </c>
      <c r="D87" s="103">
        <v>77285.41</v>
      </c>
      <c r="E87" s="112">
        <v>33288.630499999999</v>
      </c>
      <c r="F87" s="103">
        <v>266687.42</v>
      </c>
      <c r="G87" s="105">
        <v>114410.7507</v>
      </c>
    </row>
    <row r="88" spans="1:7" s="22" customFormat="1" hidden="1" outlineLevel="2">
      <c r="A88" s="11">
        <v>42</v>
      </c>
      <c r="B88" s="111" t="s">
        <v>234</v>
      </c>
      <c r="C88" s="111" t="s">
        <v>70</v>
      </c>
      <c r="D88" s="103">
        <v>112992.02</v>
      </c>
      <c r="E88" s="112">
        <v>48537.594799999999</v>
      </c>
      <c r="F88" s="103">
        <v>380227.64</v>
      </c>
      <c r="G88" s="105">
        <v>162526.73970000001</v>
      </c>
    </row>
    <row r="89" spans="1:7" s="22" customFormat="1" hidden="1" outlineLevel="2">
      <c r="A89" s="11">
        <v>43</v>
      </c>
      <c r="B89" s="111" t="s">
        <v>234</v>
      </c>
      <c r="C89" s="111" t="s">
        <v>76</v>
      </c>
      <c r="D89" s="103">
        <v>25746.18</v>
      </c>
      <c r="E89" s="112">
        <v>11089.0394</v>
      </c>
      <c r="F89" s="103">
        <v>87736.08</v>
      </c>
      <c r="G89" s="105">
        <v>37639.386199999994</v>
      </c>
    </row>
    <row r="90" spans="1:7" s="22" customFormat="1" hidden="1" outlineLevel="2">
      <c r="A90" s="11">
        <v>44</v>
      </c>
      <c r="B90" s="111" t="s">
        <v>234</v>
      </c>
      <c r="C90" s="111" t="s">
        <v>95</v>
      </c>
      <c r="D90" s="103">
        <v>28403.65</v>
      </c>
      <c r="E90" s="112">
        <v>11641.722</v>
      </c>
      <c r="F90" s="103">
        <v>93745.4</v>
      </c>
      <c r="G90" s="105">
        <v>38374.280299999999</v>
      </c>
    </row>
    <row r="91" spans="1:7" s="22" customFormat="1" hidden="1" outlineLevel="2">
      <c r="A91" s="11">
        <v>45</v>
      </c>
      <c r="B91" s="111" t="s">
        <v>234</v>
      </c>
      <c r="C91" s="111" t="s">
        <v>61</v>
      </c>
      <c r="D91" s="103">
        <v>51617.56</v>
      </c>
      <c r="E91" s="112">
        <v>23402.598700000002</v>
      </c>
      <c r="F91" s="103">
        <v>2300173.0700000003</v>
      </c>
      <c r="G91" s="105">
        <v>1032971.8872999999</v>
      </c>
    </row>
    <row r="92" spans="1:7" s="22" customFormat="1" hidden="1" outlineLevel="2">
      <c r="A92" s="11">
        <v>46</v>
      </c>
      <c r="B92" s="111" t="s">
        <v>234</v>
      </c>
      <c r="C92" s="111" t="s">
        <v>64</v>
      </c>
      <c r="D92" s="103">
        <v>39770.07</v>
      </c>
      <c r="E92" s="112">
        <v>18391.4935</v>
      </c>
      <c r="F92" s="103">
        <v>2059684.78</v>
      </c>
      <c r="G92" s="105">
        <v>908133.22710000002</v>
      </c>
    </row>
    <row r="93" spans="1:7" s="22" customFormat="1" hidden="1" outlineLevel="2">
      <c r="A93" s="11">
        <v>47</v>
      </c>
      <c r="B93" s="111" t="s">
        <v>234</v>
      </c>
      <c r="C93" s="111" t="s">
        <v>62</v>
      </c>
      <c r="D93" s="103">
        <v>57128.09</v>
      </c>
      <c r="E93" s="112">
        <v>25900.993000000002</v>
      </c>
      <c r="F93" s="103">
        <v>2545733.85</v>
      </c>
      <c r="G93" s="105">
        <v>1143249.4077999999</v>
      </c>
    </row>
    <row r="94" spans="1:7" s="22" customFormat="1" ht="27" hidden="1" outlineLevel="2">
      <c r="A94" s="11">
        <v>48</v>
      </c>
      <c r="B94" s="111" t="s">
        <v>234</v>
      </c>
      <c r="C94" s="111" t="s">
        <v>65</v>
      </c>
      <c r="D94" s="103">
        <v>38805.729999999996</v>
      </c>
      <c r="E94" s="112">
        <v>17945.537499999999</v>
      </c>
      <c r="F94" s="103">
        <v>2009737.8</v>
      </c>
      <c r="G94" s="105">
        <v>886111.16229999997</v>
      </c>
    </row>
    <row r="95" spans="1:7" s="22" customFormat="1" hidden="1" outlineLevel="2">
      <c r="A95" s="11">
        <v>49</v>
      </c>
      <c r="B95" s="111" t="s">
        <v>234</v>
      </c>
      <c r="C95" s="111" t="s">
        <v>77</v>
      </c>
      <c r="D95" s="103">
        <v>25490.780000000002</v>
      </c>
      <c r="E95" s="112">
        <v>11583.519700000001</v>
      </c>
      <c r="F95" s="103">
        <v>1604544.01</v>
      </c>
      <c r="G95" s="105">
        <v>688360.49699999997</v>
      </c>
    </row>
    <row r="96" spans="1:7" s="22" customFormat="1" ht="27" hidden="1" outlineLevel="2">
      <c r="A96" s="11">
        <v>50</v>
      </c>
      <c r="B96" s="111" t="s">
        <v>234</v>
      </c>
      <c r="C96" s="111" t="s">
        <v>43</v>
      </c>
      <c r="D96" s="103">
        <v>77010.62</v>
      </c>
      <c r="E96" s="112">
        <v>34267.250800000002</v>
      </c>
      <c r="F96" s="103">
        <v>1759056.4</v>
      </c>
      <c r="G96" s="105">
        <v>788332.01329999999</v>
      </c>
    </row>
    <row r="97" spans="1:7" s="22" customFormat="1" ht="40.5" hidden="1" outlineLevel="2">
      <c r="A97" s="11">
        <v>51</v>
      </c>
      <c r="B97" s="111" t="s">
        <v>234</v>
      </c>
      <c r="C97" s="111" t="s">
        <v>94</v>
      </c>
      <c r="D97" s="103">
        <v>5280.54</v>
      </c>
      <c r="E97" s="112">
        <v>2183.8921</v>
      </c>
      <c r="F97" s="103">
        <v>171775.15000000002</v>
      </c>
      <c r="G97" s="105">
        <v>70315.426100000012</v>
      </c>
    </row>
    <row r="98" spans="1:7" s="22" customFormat="1" ht="27" hidden="1" outlineLevel="2">
      <c r="A98" s="11">
        <v>52</v>
      </c>
      <c r="B98" s="111" t="s">
        <v>234</v>
      </c>
      <c r="C98" s="111" t="s">
        <v>63</v>
      </c>
      <c r="D98" s="103">
        <v>26364.28</v>
      </c>
      <c r="E98" s="112">
        <v>11908.308799999999</v>
      </c>
      <c r="F98" s="103">
        <v>707770.23</v>
      </c>
      <c r="G98" s="105">
        <v>317848.58290000004</v>
      </c>
    </row>
    <row r="99" spans="1:7" s="22" customFormat="1" ht="27" hidden="1" outlineLevel="2">
      <c r="A99" s="11">
        <v>53</v>
      </c>
      <c r="B99" s="111" t="s">
        <v>234</v>
      </c>
      <c r="C99" s="111" t="s">
        <v>40</v>
      </c>
      <c r="D99" s="103">
        <v>110020.29000000001</v>
      </c>
      <c r="E99" s="112">
        <v>49180.621100000004</v>
      </c>
      <c r="F99" s="103">
        <v>2202236.75</v>
      </c>
      <c r="G99" s="105">
        <v>991508.52610000002</v>
      </c>
    </row>
    <row r="100" spans="1:7" s="22" customFormat="1" ht="27" hidden="1" outlineLevel="2">
      <c r="A100" s="11">
        <v>54</v>
      </c>
      <c r="B100" s="111" t="s">
        <v>234</v>
      </c>
      <c r="C100" s="111" t="s">
        <v>78</v>
      </c>
      <c r="D100" s="103">
        <v>50767.77</v>
      </c>
      <c r="E100" s="112">
        <v>22669.005100000002</v>
      </c>
      <c r="F100" s="103">
        <v>2189122.4900000002</v>
      </c>
      <c r="G100" s="105">
        <v>939148.7156</v>
      </c>
    </row>
    <row r="101" spans="1:7" s="22" customFormat="1" ht="27" hidden="1" outlineLevel="2">
      <c r="A101" s="11">
        <v>55</v>
      </c>
      <c r="B101" s="111" t="s">
        <v>234</v>
      </c>
      <c r="C101" s="111" t="s">
        <v>66</v>
      </c>
      <c r="D101" s="103">
        <v>207579.78</v>
      </c>
      <c r="E101" s="112">
        <v>93844.662599999996</v>
      </c>
      <c r="F101" s="103">
        <v>5496884.5999999996</v>
      </c>
      <c r="G101" s="105">
        <v>2423625.0129999998</v>
      </c>
    </row>
    <row r="102" spans="1:7" s="22" customFormat="1" ht="27" hidden="1" outlineLevel="2">
      <c r="A102" s="11">
        <v>56</v>
      </c>
      <c r="B102" s="111" t="s">
        <v>234</v>
      </c>
      <c r="C102" s="111" t="s">
        <v>10</v>
      </c>
      <c r="D102" s="103">
        <v>109433.91</v>
      </c>
      <c r="E102" s="112">
        <v>48280.346799999999</v>
      </c>
      <c r="F102" s="103">
        <v>1828001.21</v>
      </c>
      <c r="G102" s="105">
        <v>814310.08070000005</v>
      </c>
    </row>
    <row r="103" spans="1:7" s="22" customFormat="1" ht="27" hidden="1" outlineLevel="2">
      <c r="A103" s="11">
        <v>57</v>
      </c>
      <c r="B103" s="111" t="s">
        <v>234</v>
      </c>
      <c r="C103" s="111" t="s">
        <v>79</v>
      </c>
      <c r="D103" s="103">
        <v>51529.29</v>
      </c>
      <c r="E103" s="112">
        <v>22667.014199999998</v>
      </c>
      <c r="F103" s="103">
        <v>1363219.5499999998</v>
      </c>
      <c r="G103" s="105">
        <v>584830.63210000005</v>
      </c>
    </row>
    <row r="104" spans="1:7" s="22" customFormat="1" ht="27" hidden="1" outlineLevel="2">
      <c r="A104" s="11">
        <v>58</v>
      </c>
      <c r="B104" s="111" t="s">
        <v>234</v>
      </c>
      <c r="C104" s="111" t="s">
        <v>6</v>
      </c>
      <c r="D104" s="103">
        <v>742769.12</v>
      </c>
      <c r="E104" s="112">
        <v>334192.50320000004</v>
      </c>
      <c r="F104" s="103">
        <v>1471533.03</v>
      </c>
      <c r="G104" s="105">
        <v>662525.29220000003</v>
      </c>
    </row>
    <row r="105" spans="1:7" s="22" customFormat="1" ht="27" hidden="1" outlineLevel="2">
      <c r="A105" s="11">
        <v>59</v>
      </c>
      <c r="B105" s="111" t="s">
        <v>234</v>
      </c>
      <c r="C105" s="111" t="s">
        <v>59</v>
      </c>
      <c r="D105" s="103">
        <v>153154.79999999999</v>
      </c>
      <c r="E105" s="112">
        <v>68852.766199999998</v>
      </c>
      <c r="F105" s="103">
        <v>317778.33</v>
      </c>
      <c r="G105" s="105">
        <v>142709.29670000001</v>
      </c>
    </row>
    <row r="106" spans="1:7" s="22" customFormat="1" hidden="1" outlineLevel="2">
      <c r="A106" s="11">
        <v>60</v>
      </c>
      <c r="B106" s="111" t="s">
        <v>234</v>
      </c>
      <c r="C106" s="111" t="s">
        <v>41</v>
      </c>
      <c r="D106" s="103">
        <v>175180.94</v>
      </c>
      <c r="E106" s="112">
        <v>78818.781799999997</v>
      </c>
      <c r="F106" s="103">
        <v>347058.78</v>
      </c>
      <c r="G106" s="105">
        <v>156255.56160000002</v>
      </c>
    </row>
    <row r="107" spans="1:7" s="22" customFormat="1" ht="27" hidden="1" outlineLevel="2">
      <c r="A107" s="11">
        <v>61</v>
      </c>
      <c r="B107" s="111" t="s">
        <v>234</v>
      </c>
      <c r="C107" s="111" t="s">
        <v>80</v>
      </c>
      <c r="D107" s="103">
        <v>481562.24</v>
      </c>
      <c r="E107" s="112">
        <v>207191.7709</v>
      </c>
      <c r="F107" s="103">
        <v>1006049.0900000001</v>
      </c>
      <c r="G107" s="105">
        <v>431602.03009999997</v>
      </c>
    </row>
    <row r="108" spans="1:7" s="22" customFormat="1" hidden="1" outlineLevel="2">
      <c r="A108" s="11">
        <v>62</v>
      </c>
      <c r="B108" s="111" t="s">
        <v>234</v>
      </c>
      <c r="C108" s="111" t="s">
        <v>26</v>
      </c>
      <c r="D108" s="103">
        <v>970008.73</v>
      </c>
      <c r="E108" s="112">
        <v>415492.48440000002</v>
      </c>
      <c r="F108" s="103">
        <v>1353000</v>
      </c>
      <c r="G108" s="105">
        <v>579158.41500000004</v>
      </c>
    </row>
    <row r="109" spans="1:7" s="22" customFormat="1" hidden="1" outlineLevel="2">
      <c r="A109" s="11">
        <v>63</v>
      </c>
      <c r="B109" s="111" t="s">
        <v>234</v>
      </c>
      <c r="C109" s="111" t="s">
        <v>16</v>
      </c>
      <c r="D109" s="103">
        <v>230970.62</v>
      </c>
      <c r="E109" s="112">
        <v>107970.10949999999</v>
      </c>
      <c r="F109" s="103">
        <v>439372.86</v>
      </c>
      <c r="G109" s="105">
        <v>204362.62549999999</v>
      </c>
    </row>
    <row r="110" spans="1:7" s="22" customFormat="1" ht="27" hidden="1" outlineLevel="2">
      <c r="A110" s="11">
        <v>64</v>
      </c>
      <c r="B110" s="111" t="s">
        <v>234</v>
      </c>
      <c r="C110" s="111" t="s">
        <v>58</v>
      </c>
      <c r="D110" s="103">
        <v>198058.48</v>
      </c>
      <c r="E110" s="112">
        <v>91937.802100000001</v>
      </c>
      <c r="F110" s="103">
        <v>602765.61</v>
      </c>
      <c r="G110" s="105">
        <v>280360.42820000002</v>
      </c>
    </row>
    <row r="111" spans="1:7" s="22" customFormat="1" ht="40.5" hidden="1" outlineLevel="2">
      <c r="A111" s="11">
        <v>65</v>
      </c>
      <c r="B111" s="111" t="s">
        <v>234</v>
      </c>
      <c r="C111" s="111" t="s">
        <v>48</v>
      </c>
      <c r="D111" s="103">
        <v>80748.92</v>
      </c>
      <c r="E111" s="112">
        <v>36171.1247</v>
      </c>
      <c r="F111" s="103">
        <v>138771.72</v>
      </c>
      <c r="G111" s="105">
        <v>62191.404999999999</v>
      </c>
    </row>
    <row r="112" spans="1:7" s="22" customFormat="1" ht="40.5" hidden="1" outlineLevel="2">
      <c r="A112" s="11">
        <v>66</v>
      </c>
      <c r="B112" s="111" t="s">
        <v>234</v>
      </c>
      <c r="C112" s="111" t="s">
        <v>47</v>
      </c>
      <c r="D112" s="103">
        <v>40566.699999999997</v>
      </c>
      <c r="E112" s="112">
        <v>18162.857599999999</v>
      </c>
      <c r="F112" s="103">
        <v>75393.440000000002</v>
      </c>
      <c r="G112" s="105">
        <v>33788.036699999997</v>
      </c>
    </row>
    <row r="113" spans="1:7" s="23" customFormat="1" ht="22.5" hidden="1" customHeight="1" outlineLevel="1" collapsed="1">
      <c r="A113" s="106" t="s">
        <v>99</v>
      </c>
      <c r="B113" s="153" t="s">
        <v>235</v>
      </c>
      <c r="C113" s="153"/>
      <c r="D113" s="107">
        <v>708711.85999999987</v>
      </c>
      <c r="E113" s="108">
        <v>296944.0772</v>
      </c>
      <c r="F113" s="107">
        <v>3479915.04</v>
      </c>
      <c r="G113" s="109">
        <v>1530811.7318000002</v>
      </c>
    </row>
    <row r="114" spans="1:7" s="22" customFormat="1" hidden="1" outlineLevel="2">
      <c r="A114" s="11">
        <v>1</v>
      </c>
      <c r="B114" s="111" t="s">
        <v>236</v>
      </c>
      <c r="C114" s="111" t="s">
        <v>100</v>
      </c>
      <c r="D114" s="103">
        <v>6727.6100000000006</v>
      </c>
      <c r="E114" s="112">
        <v>2955.4315999999999</v>
      </c>
      <c r="F114" s="103">
        <v>429775.06</v>
      </c>
      <c r="G114" s="105">
        <v>189889.5803</v>
      </c>
    </row>
    <row r="115" spans="1:7" s="22" customFormat="1" hidden="1" outlineLevel="2">
      <c r="A115" s="11">
        <v>2</v>
      </c>
      <c r="B115" s="111" t="s">
        <v>236</v>
      </c>
      <c r="C115" s="111" t="s">
        <v>102</v>
      </c>
      <c r="D115" s="103">
        <v>13723.08</v>
      </c>
      <c r="E115" s="112">
        <v>6013.5110000000004</v>
      </c>
      <c r="F115" s="103">
        <v>565270.87</v>
      </c>
      <c r="G115" s="105">
        <v>249756.34259999997</v>
      </c>
    </row>
    <row r="116" spans="1:7" s="22" customFormat="1" hidden="1" outlineLevel="2">
      <c r="A116" s="11">
        <v>3</v>
      </c>
      <c r="B116" s="111" t="s">
        <v>236</v>
      </c>
      <c r="C116" s="111" t="s">
        <v>101</v>
      </c>
      <c r="D116" s="103">
        <v>15874.71</v>
      </c>
      <c r="E116" s="112">
        <v>6976.7649000000001</v>
      </c>
      <c r="F116" s="103">
        <v>469818.48</v>
      </c>
      <c r="G116" s="105">
        <v>206643.33429999999</v>
      </c>
    </row>
    <row r="117" spans="1:7" s="22" customFormat="1" hidden="1" outlineLevel="2">
      <c r="A117" s="11">
        <v>4</v>
      </c>
      <c r="B117" s="111" t="s">
        <v>236</v>
      </c>
      <c r="C117" s="111" t="s">
        <v>104</v>
      </c>
      <c r="D117" s="103">
        <v>72145.88</v>
      </c>
      <c r="E117" s="112">
        <v>30914.140899999999</v>
      </c>
      <c r="F117" s="103">
        <v>625853.84</v>
      </c>
      <c r="G117" s="105">
        <v>275306.84570000001</v>
      </c>
    </row>
    <row r="118" spans="1:7" s="22" customFormat="1" ht="27" hidden="1" outlineLevel="2">
      <c r="A118" s="11">
        <v>5</v>
      </c>
      <c r="B118" s="111" t="s">
        <v>236</v>
      </c>
      <c r="C118" s="111" t="s">
        <v>103</v>
      </c>
      <c r="D118" s="103">
        <v>31754.260000000002</v>
      </c>
      <c r="E118" s="112">
        <v>13946.7883</v>
      </c>
      <c r="F118" s="103">
        <v>402430.44</v>
      </c>
      <c r="G118" s="105">
        <v>174724.0478</v>
      </c>
    </row>
    <row r="119" spans="1:7" s="22" customFormat="1" hidden="1" outlineLevel="2">
      <c r="A119" s="11">
        <v>6</v>
      </c>
      <c r="B119" s="111" t="s">
        <v>236</v>
      </c>
      <c r="C119" s="111" t="s">
        <v>108</v>
      </c>
      <c r="D119" s="103">
        <v>16153.44</v>
      </c>
      <c r="E119" s="112">
        <v>7451.6537000000008</v>
      </c>
      <c r="F119" s="103">
        <v>7501.52</v>
      </c>
      <c r="G119" s="105">
        <v>3314.433</v>
      </c>
    </row>
    <row r="120" spans="1:7" s="22" customFormat="1" hidden="1" outlineLevel="2">
      <c r="A120" s="11">
        <v>7</v>
      </c>
      <c r="B120" s="111" t="s">
        <v>236</v>
      </c>
      <c r="C120" s="111" t="s">
        <v>237</v>
      </c>
      <c r="D120" s="103">
        <v>0</v>
      </c>
      <c r="E120" s="112">
        <v>0</v>
      </c>
      <c r="F120" s="103">
        <v>0</v>
      </c>
      <c r="G120" s="105">
        <v>0</v>
      </c>
    </row>
    <row r="121" spans="1:7" s="22" customFormat="1" ht="18.75" hidden="1" customHeight="1" outlineLevel="2">
      <c r="A121" s="11">
        <v>8</v>
      </c>
      <c r="B121" s="111" t="s">
        <v>236</v>
      </c>
      <c r="C121" s="111" t="s">
        <v>105</v>
      </c>
      <c r="D121" s="103">
        <v>23985.77</v>
      </c>
      <c r="E121" s="112">
        <v>10481.1306</v>
      </c>
      <c r="F121" s="103">
        <v>120508.46</v>
      </c>
      <c r="G121" s="105">
        <v>53010.466400000005</v>
      </c>
    </row>
    <row r="122" spans="1:7" s="22" customFormat="1" ht="22.5" hidden="1" customHeight="1" outlineLevel="2">
      <c r="A122" s="11">
        <v>9</v>
      </c>
      <c r="B122" s="111" t="s">
        <v>236</v>
      </c>
      <c r="C122" s="111" t="s">
        <v>109</v>
      </c>
      <c r="D122" s="103">
        <v>103958.42</v>
      </c>
      <c r="E122" s="112">
        <v>45965.678500000002</v>
      </c>
      <c r="F122" s="103">
        <v>738392.64</v>
      </c>
      <c r="G122" s="105">
        <v>325749.47330000001</v>
      </c>
    </row>
    <row r="123" spans="1:7" s="22" customFormat="1" ht="40.5" hidden="1" outlineLevel="2">
      <c r="A123" s="11">
        <v>10</v>
      </c>
      <c r="B123" s="111" t="s">
        <v>236</v>
      </c>
      <c r="C123" s="111" t="s">
        <v>106</v>
      </c>
      <c r="D123" s="103">
        <v>22243.03</v>
      </c>
      <c r="E123" s="112">
        <v>9816.5709000000006</v>
      </c>
      <c r="F123" s="103">
        <v>120363.73000000001</v>
      </c>
      <c r="G123" s="105">
        <v>52417.208400000003</v>
      </c>
    </row>
    <row r="124" spans="1:7" s="22" customFormat="1" ht="40.5" hidden="1" outlineLevel="2">
      <c r="A124" s="11">
        <v>11</v>
      </c>
      <c r="B124" s="111" t="s">
        <v>236</v>
      </c>
      <c r="C124" s="111" t="s">
        <v>107</v>
      </c>
      <c r="D124" s="103">
        <v>10432.490000000002</v>
      </c>
      <c r="E124" s="112">
        <v>4611.3761000000004</v>
      </c>
      <c r="F124" s="103">
        <v>0</v>
      </c>
      <c r="G124" s="105">
        <v>0</v>
      </c>
    </row>
    <row r="125" spans="1:7" s="22" customFormat="1" ht="19.5" hidden="1" customHeight="1" outlineLevel="2">
      <c r="A125" s="11">
        <v>12</v>
      </c>
      <c r="B125" s="111" t="s">
        <v>236</v>
      </c>
      <c r="C125" s="111" t="s">
        <v>466</v>
      </c>
      <c r="D125" s="103">
        <v>111874.22</v>
      </c>
      <c r="E125" s="112">
        <v>44212.692499999997</v>
      </c>
      <c r="F125" s="103">
        <v>0</v>
      </c>
      <c r="G125" s="105">
        <v>0</v>
      </c>
    </row>
    <row r="126" spans="1:7" s="22" customFormat="1" ht="19.5" hidden="1" customHeight="1" outlineLevel="2">
      <c r="A126" s="155">
        <v>13</v>
      </c>
      <c r="B126" s="111" t="s">
        <v>236</v>
      </c>
      <c r="C126" s="111" t="s">
        <v>467</v>
      </c>
      <c r="D126" s="103">
        <v>203798.5</v>
      </c>
      <c r="E126" s="112">
        <v>82732</v>
      </c>
      <c r="F126" s="103">
        <v>0</v>
      </c>
      <c r="G126" s="105">
        <v>0</v>
      </c>
    </row>
    <row r="127" spans="1:7" s="22" customFormat="1" ht="19.5" hidden="1" customHeight="1" outlineLevel="2">
      <c r="A127" s="156"/>
      <c r="B127" s="111" t="s">
        <v>236</v>
      </c>
      <c r="C127" s="111" t="s">
        <v>434</v>
      </c>
      <c r="D127" s="103">
        <v>76040.45</v>
      </c>
      <c r="E127" s="112">
        <v>30866.338199999998</v>
      </c>
      <c r="F127" s="103">
        <v>0</v>
      </c>
      <c r="G127" s="105">
        <v>0</v>
      </c>
    </row>
    <row r="128" spans="1:7" s="23" customFormat="1" ht="18.75" hidden="1" customHeight="1" outlineLevel="1" collapsed="1">
      <c r="A128" s="106" t="s">
        <v>110</v>
      </c>
      <c r="B128" s="153" t="s">
        <v>222</v>
      </c>
      <c r="C128" s="153"/>
      <c r="D128" s="107">
        <v>1808139.1600000004</v>
      </c>
      <c r="E128" s="108">
        <v>797385.40369999991</v>
      </c>
      <c r="F128" s="107">
        <v>4879797.42</v>
      </c>
      <c r="G128" s="109">
        <v>2155190.5623999997</v>
      </c>
    </row>
    <row r="129" spans="1:7" s="22" customFormat="1" ht="27" hidden="1" outlineLevel="2">
      <c r="A129" s="11">
        <v>1</v>
      </c>
      <c r="B129" s="111" t="s">
        <v>239</v>
      </c>
      <c r="C129" s="111" t="s">
        <v>240</v>
      </c>
      <c r="D129" s="103">
        <v>3795.1</v>
      </c>
      <c r="E129" s="112">
        <v>1645.4286999999999</v>
      </c>
      <c r="F129" s="103">
        <v>281307.32</v>
      </c>
      <c r="G129" s="105">
        <v>124291.367</v>
      </c>
    </row>
    <row r="130" spans="1:7" s="22" customFormat="1" ht="27" hidden="1" outlineLevel="2">
      <c r="A130" s="11">
        <v>2</v>
      </c>
      <c r="B130" s="111" t="s">
        <v>239</v>
      </c>
      <c r="C130" s="111" t="s">
        <v>241</v>
      </c>
      <c r="D130" s="103">
        <v>3133.97</v>
      </c>
      <c r="E130" s="112">
        <v>1357.6347000000001</v>
      </c>
      <c r="F130" s="103">
        <v>187538.21</v>
      </c>
      <c r="G130" s="105">
        <v>82860.908299999996</v>
      </c>
    </row>
    <row r="131" spans="1:7" s="22" customFormat="1" ht="27" hidden="1" outlineLevel="2">
      <c r="A131" s="11">
        <v>3</v>
      </c>
      <c r="B131" s="111" t="s">
        <v>239</v>
      </c>
      <c r="C131" s="111" t="s">
        <v>112</v>
      </c>
      <c r="D131" s="103">
        <v>128454.43</v>
      </c>
      <c r="E131" s="112">
        <v>56820.498800000001</v>
      </c>
      <c r="F131" s="103">
        <v>252134.7</v>
      </c>
      <c r="G131" s="105">
        <v>111401.8869</v>
      </c>
    </row>
    <row r="132" spans="1:7" s="22" customFormat="1" ht="27" hidden="1" outlineLevel="2">
      <c r="A132" s="11">
        <v>4</v>
      </c>
      <c r="B132" s="111" t="s">
        <v>239</v>
      </c>
      <c r="C132" s="111" t="s">
        <v>113</v>
      </c>
      <c r="D132" s="103">
        <v>30920.370000000003</v>
      </c>
      <c r="E132" s="112">
        <v>13676.4301</v>
      </c>
      <c r="F132" s="103">
        <v>85955.01999999999</v>
      </c>
      <c r="G132" s="105">
        <v>37977.919699999999</v>
      </c>
    </row>
    <row r="133" spans="1:7" s="22" customFormat="1" ht="27" hidden="1" outlineLevel="2">
      <c r="A133" s="11">
        <v>5</v>
      </c>
      <c r="B133" s="111" t="s">
        <v>239</v>
      </c>
      <c r="C133" s="111" t="s">
        <v>114</v>
      </c>
      <c r="D133" s="103">
        <v>9772.0600000000013</v>
      </c>
      <c r="E133" s="112">
        <v>4317.6333999999997</v>
      </c>
      <c r="F133" s="103">
        <v>16206.81</v>
      </c>
      <c r="G133" s="105">
        <v>6578.6679999999997</v>
      </c>
    </row>
    <row r="134" spans="1:7" s="22" customFormat="1" ht="27" hidden="1" outlineLevel="2">
      <c r="A134" s="11">
        <v>6</v>
      </c>
      <c r="B134" s="111" t="s">
        <v>239</v>
      </c>
      <c r="C134" s="111" t="s">
        <v>115</v>
      </c>
      <c r="D134" s="103">
        <v>138878.88</v>
      </c>
      <c r="E134" s="112">
        <v>61436.096299999997</v>
      </c>
      <c r="F134" s="103">
        <v>335224.55</v>
      </c>
      <c r="G134" s="105">
        <v>148113.875</v>
      </c>
    </row>
    <row r="135" spans="1:7" s="22" customFormat="1" ht="27" hidden="1" outlineLevel="2">
      <c r="A135" s="11">
        <v>7</v>
      </c>
      <c r="B135" s="111" t="s">
        <v>239</v>
      </c>
      <c r="C135" s="111" t="s">
        <v>116</v>
      </c>
      <c r="D135" s="103">
        <v>114968.34</v>
      </c>
      <c r="E135" s="112">
        <v>50855.062299999998</v>
      </c>
      <c r="F135" s="103">
        <v>232078.54</v>
      </c>
      <c r="G135" s="105">
        <v>102540.375</v>
      </c>
    </row>
    <row r="136" spans="1:7" s="22" customFormat="1" ht="27" hidden="1" outlineLevel="2">
      <c r="A136" s="11">
        <v>8</v>
      </c>
      <c r="B136" s="111" t="s">
        <v>239</v>
      </c>
      <c r="C136" s="111" t="s">
        <v>117</v>
      </c>
      <c r="D136" s="103">
        <v>239082.83000000002</v>
      </c>
      <c r="E136" s="112">
        <v>105752.33919999999</v>
      </c>
      <c r="F136" s="103">
        <v>505415.48</v>
      </c>
      <c r="G136" s="105">
        <v>223310.15</v>
      </c>
    </row>
    <row r="137" spans="1:7" s="22" customFormat="1" ht="27" hidden="1" outlineLevel="2">
      <c r="A137" s="11">
        <v>9</v>
      </c>
      <c r="B137" s="111" t="s">
        <v>239</v>
      </c>
      <c r="C137" s="111" t="s">
        <v>118</v>
      </c>
      <c r="D137" s="103">
        <v>84011.790000000008</v>
      </c>
      <c r="E137" s="112">
        <v>37159.361799999999</v>
      </c>
      <c r="F137" s="103">
        <v>257865.03999999998</v>
      </c>
      <c r="G137" s="105">
        <v>113933.75</v>
      </c>
    </row>
    <row r="138" spans="1:7" s="22" customFormat="1" ht="27" hidden="1" outlineLevel="2">
      <c r="A138" s="11">
        <v>10</v>
      </c>
      <c r="B138" s="111" t="s">
        <v>239</v>
      </c>
      <c r="C138" s="111" t="s">
        <v>119</v>
      </c>
      <c r="D138" s="103">
        <v>60353.54</v>
      </c>
      <c r="E138" s="112">
        <v>26693.520499999999</v>
      </c>
      <c r="F138" s="103">
        <v>232903.7</v>
      </c>
      <c r="G138" s="105">
        <v>102904.96299999999</v>
      </c>
    </row>
    <row r="139" spans="1:7" s="22" customFormat="1" ht="27" hidden="1" outlineLevel="2">
      <c r="A139" s="11">
        <v>11</v>
      </c>
      <c r="B139" s="111" t="s">
        <v>239</v>
      </c>
      <c r="C139" s="111" t="s">
        <v>120</v>
      </c>
      <c r="D139" s="103">
        <v>4488.3600000000006</v>
      </c>
      <c r="E139" s="112">
        <v>1985.0862</v>
      </c>
      <c r="F139" s="103">
        <v>27539.98</v>
      </c>
      <c r="G139" s="105">
        <v>12168.1245</v>
      </c>
    </row>
    <row r="140" spans="1:7" s="22" customFormat="1" ht="27" hidden="1" outlineLevel="2">
      <c r="A140" s="11">
        <v>12</v>
      </c>
      <c r="B140" s="111" t="s">
        <v>239</v>
      </c>
      <c r="C140" s="111" t="s">
        <v>125</v>
      </c>
      <c r="D140" s="103">
        <v>104168.54000000001</v>
      </c>
      <c r="E140" s="112">
        <v>46087.100699999995</v>
      </c>
      <c r="F140" s="103">
        <v>1031460.1599999999</v>
      </c>
      <c r="G140" s="105">
        <v>455735</v>
      </c>
    </row>
    <row r="141" spans="1:7" s="22" customFormat="1" ht="27" hidden="1" outlineLevel="2">
      <c r="A141" s="11">
        <v>13</v>
      </c>
      <c r="B141" s="111" t="s">
        <v>239</v>
      </c>
      <c r="C141" s="111" t="s">
        <v>126</v>
      </c>
      <c r="D141" s="103">
        <v>144074.35999999999</v>
      </c>
      <c r="E141" s="112">
        <v>63657.0648</v>
      </c>
      <c r="F141" s="103">
        <v>0</v>
      </c>
      <c r="G141" s="105">
        <v>0</v>
      </c>
    </row>
    <row r="142" spans="1:7" s="22" customFormat="1" ht="27" hidden="1" outlineLevel="2">
      <c r="A142" s="11">
        <v>14</v>
      </c>
      <c r="B142" s="111" t="s">
        <v>239</v>
      </c>
      <c r="C142" s="111" t="s">
        <v>127</v>
      </c>
      <c r="D142" s="103">
        <v>78458.02</v>
      </c>
      <c r="E142" s="112">
        <v>34665.482799999998</v>
      </c>
      <c r="F142" s="103">
        <v>0</v>
      </c>
      <c r="G142" s="105">
        <v>0</v>
      </c>
    </row>
    <row r="143" spans="1:7" s="22" customFormat="1" ht="27" hidden="1" outlineLevel="2">
      <c r="A143" s="11">
        <v>15</v>
      </c>
      <c r="B143" s="111" t="s">
        <v>239</v>
      </c>
      <c r="C143" s="111" t="s">
        <v>111</v>
      </c>
      <c r="D143" s="103">
        <v>24011.23</v>
      </c>
      <c r="E143" s="112">
        <v>10624.3181</v>
      </c>
      <c r="F143" s="103">
        <v>128932.51999999999</v>
      </c>
      <c r="G143" s="105">
        <v>56966.875</v>
      </c>
    </row>
    <row r="144" spans="1:7" s="22" customFormat="1" ht="27" hidden="1" outlineLevel="2">
      <c r="A144" s="11">
        <v>16</v>
      </c>
      <c r="B144" s="111" t="s">
        <v>239</v>
      </c>
      <c r="C144" s="111" t="s">
        <v>376</v>
      </c>
      <c r="D144" s="103">
        <v>10892.22</v>
      </c>
      <c r="E144" s="112">
        <v>4812.5616</v>
      </c>
      <c r="F144" s="103">
        <v>0</v>
      </c>
      <c r="G144" s="105">
        <v>0</v>
      </c>
    </row>
    <row r="145" spans="1:7" s="22" customFormat="1" ht="27" hidden="1" outlineLevel="2">
      <c r="A145" s="11">
        <v>17</v>
      </c>
      <c r="B145" s="111" t="s">
        <v>239</v>
      </c>
      <c r="C145" s="111" t="s">
        <v>242</v>
      </c>
      <c r="D145" s="103">
        <v>0</v>
      </c>
      <c r="E145" s="112">
        <v>0</v>
      </c>
      <c r="F145" s="103">
        <v>0</v>
      </c>
      <c r="G145" s="105">
        <v>0</v>
      </c>
    </row>
    <row r="146" spans="1:7" s="22" customFormat="1" ht="27" hidden="1" outlineLevel="2">
      <c r="A146" s="11">
        <v>18</v>
      </c>
      <c r="B146" s="111" t="s">
        <v>239</v>
      </c>
      <c r="C146" s="111" t="s">
        <v>124</v>
      </c>
      <c r="D146" s="103">
        <v>92607.75</v>
      </c>
      <c r="E146" s="112">
        <v>40777.044500000004</v>
      </c>
      <c r="F146" s="103">
        <v>150000</v>
      </c>
      <c r="G146" s="105">
        <v>65983.5</v>
      </c>
    </row>
    <row r="147" spans="1:7" s="22" customFormat="1" ht="27" hidden="1" outlineLevel="2">
      <c r="A147" s="11">
        <v>19</v>
      </c>
      <c r="B147" s="111" t="s">
        <v>239</v>
      </c>
      <c r="C147" s="111" t="s">
        <v>243</v>
      </c>
      <c r="D147" s="103">
        <v>0</v>
      </c>
      <c r="E147" s="112">
        <v>0</v>
      </c>
      <c r="F147" s="103">
        <v>0</v>
      </c>
      <c r="G147" s="105">
        <v>0</v>
      </c>
    </row>
    <row r="148" spans="1:7" s="22" customFormat="1" ht="27" hidden="1" outlineLevel="2">
      <c r="A148" s="11">
        <v>20</v>
      </c>
      <c r="B148" s="111" t="s">
        <v>239</v>
      </c>
      <c r="C148" s="111" t="s">
        <v>375</v>
      </c>
      <c r="D148" s="103">
        <v>47752.479999999996</v>
      </c>
      <c r="E148" s="112">
        <v>21098.707600000002</v>
      </c>
      <c r="F148" s="103">
        <v>0</v>
      </c>
      <c r="G148" s="105">
        <v>0</v>
      </c>
    </row>
    <row r="149" spans="1:7" s="22" customFormat="1" ht="27" hidden="1" outlineLevel="2">
      <c r="A149" s="11">
        <v>21</v>
      </c>
      <c r="B149" s="111" t="s">
        <v>239</v>
      </c>
      <c r="C149" s="111" t="s">
        <v>432</v>
      </c>
      <c r="D149" s="103">
        <v>53714.62</v>
      </c>
      <c r="E149" s="112">
        <v>21803.839400000001</v>
      </c>
      <c r="F149" s="103">
        <v>0</v>
      </c>
      <c r="G149" s="105">
        <v>0</v>
      </c>
    </row>
    <row r="150" spans="1:7" s="22" customFormat="1" ht="27" hidden="1" outlineLevel="2">
      <c r="A150" s="11">
        <v>22</v>
      </c>
      <c r="B150" s="111" t="s">
        <v>239</v>
      </c>
      <c r="C150" s="111" t="s">
        <v>438</v>
      </c>
      <c r="D150" s="103">
        <v>0</v>
      </c>
      <c r="E150" s="112">
        <v>0</v>
      </c>
      <c r="F150" s="103">
        <v>0</v>
      </c>
      <c r="G150" s="105">
        <v>0</v>
      </c>
    </row>
    <row r="151" spans="1:7" s="22" customFormat="1" ht="27" hidden="1" outlineLevel="2">
      <c r="A151" s="11">
        <v>23</v>
      </c>
      <c r="B151" s="111" t="s">
        <v>239</v>
      </c>
      <c r="C151" s="111" t="s">
        <v>121</v>
      </c>
      <c r="D151" s="103">
        <v>332940.79999999999</v>
      </c>
      <c r="E151" s="112">
        <v>147223.4259</v>
      </c>
      <c r="F151" s="103">
        <v>866426.54</v>
      </c>
      <c r="G151" s="105">
        <v>382817.4</v>
      </c>
    </row>
    <row r="152" spans="1:7" s="22" customFormat="1" ht="27" hidden="1" outlineLevel="2">
      <c r="A152" s="11">
        <v>24</v>
      </c>
      <c r="B152" s="111" t="s">
        <v>239</v>
      </c>
      <c r="C152" s="111" t="s">
        <v>122</v>
      </c>
      <c r="D152" s="103">
        <v>57533.61</v>
      </c>
      <c r="E152" s="112">
        <v>25440.422999999999</v>
      </c>
      <c r="F152" s="103">
        <v>288808.84999999998</v>
      </c>
      <c r="G152" s="105">
        <v>127605.8</v>
      </c>
    </row>
    <row r="153" spans="1:7" s="22" customFormat="1" ht="27" hidden="1" outlineLevel="2">
      <c r="A153" s="11">
        <v>25</v>
      </c>
      <c r="B153" s="111" t="s">
        <v>239</v>
      </c>
      <c r="C153" s="111" t="s">
        <v>123</v>
      </c>
      <c r="D153" s="103">
        <v>44125.86</v>
      </c>
      <c r="E153" s="112">
        <v>19496.3433</v>
      </c>
      <c r="F153" s="103">
        <v>0</v>
      </c>
      <c r="G153" s="105">
        <v>0</v>
      </c>
    </row>
    <row r="154" spans="1:7" s="22" customFormat="1" ht="27" hidden="1" outlineLevel="2">
      <c r="A154" s="11">
        <v>26</v>
      </c>
      <c r="B154" s="111" t="s">
        <v>239</v>
      </c>
      <c r="C154" s="111" t="s">
        <v>244</v>
      </c>
      <c r="D154" s="103">
        <v>0</v>
      </c>
      <c r="E154" s="112">
        <v>0</v>
      </c>
      <c r="F154" s="103">
        <v>0</v>
      </c>
      <c r="G154" s="105">
        <v>0</v>
      </c>
    </row>
    <row r="155" spans="1:7" s="22" customFormat="1" hidden="1" outlineLevel="2">
      <c r="A155" s="11">
        <v>27</v>
      </c>
      <c r="B155" s="111" t="s">
        <v>239</v>
      </c>
      <c r="C155" s="111" t="s">
        <v>226</v>
      </c>
      <c r="D155" s="103">
        <v>0</v>
      </c>
      <c r="E155" s="112">
        <v>0</v>
      </c>
      <c r="F155" s="103">
        <v>0</v>
      </c>
      <c r="G155" s="105">
        <v>0</v>
      </c>
    </row>
    <row r="156" spans="1:7" s="22" customFormat="1" hidden="1" outlineLevel="2">
      <c r="A156" s="11">
        <v>28</v>
      </c>
      <c r="B156" s="111" t="s">
        <v>239</v>
      </c>
      <c r="C156" s="111" t="s">
        <v>245</v>
      </c>
      <c r="D156" s="103">
        <v>0</v>
      </c>
      <c r="E156" s="112">
        <v>0</v>
      </c>
      <c r="F156" s="103">
        <v>0</v>
      </c>
      <c r="G156" s="105">
        <v>0</v>
      </c>
    </row>
    <row r="157" spans="1:7" s="23" customFormat="1" ht="20.25" hidden="1" customHeight="1" outlineLevel="1" collapsed="1">
      <c r="A157" s="106" t="s">
        <v>128</v>
      </c>
      <c r="B157" s="153" t="s">
        <v>246</v>
      </c>
      <c r="C157" s="153"/>
      <c r="D157" s="107">
        <v>546396.07999999996</v>
      </c>
      <c r="E157" s="108">
        <v>240900.8927</v>
      </c>
      <c r="F157" s="107">
        <v>3639907.1700000004</v>
      </c>
      <c r="G157" s="109">
        <v>1600814.1634</v>
      </c>
    </row>
    <row r="158" spans="1:7" s="22" customFormat="1" ht="18.75" hidden="1" customHeight="1" outlineLevel="2">
      <c r="A158" s="11">
        <v>1</v>
      </c>
      <c r="B158" s="111" t="s">
        <v>247</v>
      </c>
      <c r="C158" s="111" t="s">
        <v>52</v>
      </c>
      <c r="D158" s="103">
        <v>23801.08</v>
      </c>
      <c r="E158" s="112">
        <v>10719.724200000001</v>
      </c>
      <c r="F158" s="103">
        <v>239325.3</v>
      </c>
      <c r="G158" s="105">
        <v>107607.6005</v>
      </c>
    </row>
    <row r="159" spans="1:7" s="22" customFormat="1" ht="27" hidden="1" outlineLevel="2">
      <c r="A159" s="11">
        <v>2</v>
      </c>
      <c r="B159" s="111" t="s">
        <v>247</v>
      </c>
      <c r="C159" s="111" t="s">
        <v>134</v>
      </c>
      <c r="D159" s="103">
        <v>49966.18</v>
      </c>
      <c r="E159" s="112">
        <v>20442.985999999997</v>
      </c>
      <c r="F159" s="103">
        <v>422980.9</v>
      </c>
      <c r="G159" s="105">
        <v>172970.90539999999</v>
      </c>
    </row>
    <row r="160" spans="1:7" s="22" customFormat="1" ht="20.25" hidden="1" customHeight="1" outlineLevel="2">
      <c r="A160" s="11">
        <v>3</v>
      </c>
      <c r="B160" s="111" t="s">
        <v>247</v>
      </c>
      <c r="C160" s="111" t="s">
        <v>132</v>
      </c>
      <c r="D160" s="103">
        <v>78588.37</v>
      </c>
      <c r="E160" s="112">
        <v>34697.5268</v>
      </c>
      <c r="F160" s="103">
        <v>544095.42000000004</v>
      </c>
      <c r="G160" s="105">
        <v>239983.85740000001</v>
      </c>
    </row>
    <row r="161" spans="1:7" s="22" customFormat="1" ht="27" hidden="1" outlineLevel="2">
      <c r="A161" s="11">
        <v>4</v>
      </c>
      <c r="B161" s="111" t="s">
        <v>247</v>
      </c>
      <c r="C161" s="111" t="s">
        <v>133</v>
      </c>
      <c r="D161" s="103">
        <v>77369</v>
      </c>
      <c r="E161" s="112">
        <v>32817.835800000001</v>
      </c>
      <c r="F161" s="103">
        <v>453379.45</v>
      </c>
      <c r="G161" s="105">
        <v>192178.36079999999</v>
      </c>
    </row>
    <row r="162" spans="1:7" s="22" customFormat="1" ht="18" hidden="1" customHeight="1" outlineLevel="2">
      <c r="A162" s="11">
        <v>5</v>
      </c>
      <c r="B162" s="111" t="s">
        <v>247</v>
      </c>
      <c r="C162" s="111" t="s">
        <v>129</v>
      </c>
      <c r="D162" s="103">
        <v>67714.47</v>
      </c>
      <c r="E162" s="112">
        <v>30394.2693</v>
      </c>
      <c r="F162" s="103">
        <v>350559.44</v>
      </c>
      <c r="G162" s="105">
        <v>157223.58669999999</v>
      </c>
    </row>
    <row r="163" spans="1:7" s="22" customFormat="1" ht="18" hidden="1" customHeight="1" outlineLevel="2">
      <c r="A163" s="11">
        <v>6</v>
      </c>
      <c r="B163" s="111" t="s">
        <v>247</v>
      </c>
      <c r="C163" s="111" t="s">
        <v>131</v>
      </c>
      <c r="D163" s="103">
        <v>74792.34</v>
      </c>
      <c r="E163" s="112">
        <v>33624.362000000001</v>
      </c>
      <c r="F163" s="103">
        <v>1138805.1000000001</v>
      </c>
      <c r="G163" s="105">
        <v>510746.54390000005</v>
      </c>
    </row>
    <row r="164" spans="1:7" s="22" customFormat="1" ht="27" hidden="1" outlineLevel="2">
      <c r="A164" s="11">
        <v>7</v>
      </c>
      <c r="B164" s="111" t="s">
        <v>247</v>
      </c>
      <c r="C164" s="111" t="s">
        <v>130</v>
      </c>
      <c r="D164" s="103">
        <v>174164.64</v>
      </c>
      <c r="E164" s="112">
        <v>78204.188599999994</v>
      </c>
      <c r="F164" s="103">
        <v>490761.56</v>
      </c>
      <c r="G164" s="105">
        <v>220103.30869999999</v>
      </c>
    </row>
    <row r="165" spans="1:7" s="23" customFormat="1" ht="14.25" hidden="1" customHeight="1" outlineLevel="1" collapsed="1">
      <c r="A165" s="106" t="s">
        <v>135</v>
      </c>
      <c r="B165" s="153" t="s">
        <v>248</v>
      </c>
      <c r="C165" s="153"/>
      <c r="D165" s="107">
        <v>1743845.29</v>
      </c>
      <c r="E165" s="108">
        <v>775223.77540000004</v>
      </c>
      <c r="F165" s="107">
        <v>4927850</v>
      </c>
      <c r="G165" s="109">
        <v>2172900.1703999997</v>
      </c>
    </row>
    <row r="166" spans="1:7" s="22" customFormat="1" ht="27" hidden="1" outlineLevel="2">
      <c r="A166" s="11">
        <v>1</v>
      </c>
      <c r="B166" s="111" t="s">
        <v>249</v>
      </c>
      <c r="C166" s="111" t="s">
        <v>133</v>
      </c>
      <c r="D166" s="103">
        <v>25225.56</v>
      </c>
      <c r="E166" s="112">
        <v>10866.645499999999</v>
      </c>
      <c r="F166" s="103">
        <v>333320</v>
      </c>
      <c r="G166" s="105">
        <v>142679.29259999999</v>
      </c>
    </row>
    <row r="167" spans="1:7" s="22" customFormat="1" ht="27" hidden="1" outlineLevel="2">
      <c r="A167" s="11">
        <v>2</v>
      </c>
      <c r="B167" s="111" t="s">
        <v>249</v>
      </c>
      <c r="C167" s="111" t="s">
        <v>136</v>
      </c>
      <c r="D167" s="103">
        <v>126669.4</v>
      </c>
      <c r="E167" s="112">
        <v>56565.679499999998</v>
      </c>
      <c r="F167" s="103">
        <v>666660</v>
      </c>
      <c r="G167" s="105">
        <v>296417.03579999995</v>
      </c>
    </row>
    <row r="168" spans="1:7" s="22" customFormat="1" ht="21" hidden="1" customHeight="1" outlineLevel="2">
      <c r="A168" s="11">
        <v>3</v>
      </c>
      <c r="B168" s="111" t="s">
        <v>249</v>
      </c>
      <c r="C168" s="111" t="s">
        <v>129</v>
      </c>
      <c r="D168" s="103">
        <v>264639.92000000004</v>
      </c>
      <c r="E168" s="112">
        <v>119148.5365</v>
      </c>
      <c r="F168" s="103">
        <v>933200</v>
      </c>
      <c r="G168" s="105">
        <v>418969.47199999995</v>
      </c>
    </row>
    <row r="169" spans="1:7" s="22" customFormat="1" ht="21.75" hidden="1" customHeight="1" outlineLevel="2">
      <c r="A169" s="11">
        <v>4</v>
      </c>
      <c r="B169" s="111" t="s">
        <v>249</v>
      </c>
      <c r="C169" s="111" t="s">
        <v>131</v>
      </c>
      <c r="D169" s="103">
        <v>501208.20999999996</v>
      </c>
      <c r="E169" s="112">
        <v>205132.4921</v>
      </c>
      <c r="F169" s="103">
        <v>1332120</v>
      </c>
      <c r="G169" s="105">
        <v>544717.18919999991</v>
      </c>
    </row>
    <row r="170" spans="1:7" s="22" customFormat="1" ht="27" hidden="1" outlineLevel="2">
      <c r="A170" s="11">
        <v>5</v>
      </c>
      <c r="B170" s="111" t="s">
        <v>249</v>
      </c>
      <c r="C170" s="111" t="s">
        <v>137</v>
      </c>
      <c r="D170" s="103">
        <v>826102.2</v>
      </c>
      <c r="E170" s="112">
        <v>383510.42180000001</v>
      </c>
      <c r="F170" s="103">
        <v>1662550</v>
      </c>
      <c r="G170" s="105">
        <v>770117.18079999997</v>
      </c>
    </row>
    <row r="171" spans="1:7" s="23" customFormat="1" ht="23.25" hidden="1" customHeight="1" outlineLevel="1" collapsed="1">
      <c r="A171" s="106" t="s">
        <v>138</v>
      </c>
      <c r="B171" s="153" t="s">
        <v>223</v>
      </c>
      <c r="C171" s="153"/>
      <c r="D171" s="107">
        <v>14397345.230000002</v>
      </c>
      <c r="E171" s="108">
        <v>6224083.5058000013</v>
      </c>
      <c r="F171" s="107">
        <v>45602886.840000004</v>
      </c>
      <c r="G171" s="109">
        <v>19958565.319600001</v>
      </c>
    </row>
    <row r="172" spans="1:7" s="22" customFormat="1" ht="21.75" hidden="1" customHeight="1" outlineLevel="2">
      <c r="A172" s="11">
        <v>1</v>
      </c>
      <c r="B172" s="111" t="s">
        <v>250</v>
      </c>
      <c r="C172" s="111" t="s">
        <v>141</v>
      </c>
      <c r="D172" s="103">
        <v>573258.84000000008</v>
      </c>
      <c r="E172" s="112">
        <v>256954.77840000001</v>
      </c>
      <c r="F172" s="103">
        <v>1137151.0699999998</v>
      </c>
      <c r="G172" s="105">
        <v>509641.03969999996</v>
      </c>
    </row>
    <row r="173" spans="1:7" s="22" customFormat="1" ht="27" hidden="1" outlineLevel="2">
      <c r="A173" s="11">
        <v>2</v>
      </c>
      <c r="B173" s="111" t="s">
        <v>250</v>
      </c>
      <c r="C173" s="111" t="s">
        <v>139</v>
      </c>
      <c r="D173" s="103">
        <v>678554.83</v>
      </c>
      <c r="E173" s="112">
        <v>304152.14560000005</v>
      </c>
      <c r="F173" s="103">
        <v>1346020.78</v>
      </c>
      <c r="G173" s="105">
        <v>603250.92090000003</v>
      </c>
    </row>
    <row r="174" spans="1:7" s="22" customFormat="1" ht="17.25" hidden="1" customHeight="1" outlineLevel="2">
      <c r="A174" s="11">
        <v>3</v>
      </c>
      <c r="B174" s="111" t="s">
        <v>250</v>
      </c>
      <c r="C174" s="111" t="s">
        <v>142</v>
      </c>
      <c r="D174" s="103">
        <v>310417.73</v>
      </c>
      <c r="E174" s="112">
        <v>139140.1453</v>
      </c>
      <c r="F174" s="103">
        <v>615763.30000000005</v>
      </c>
      <c r="G174" s="105">
        <v>275968.82829999999</v>
      </c>
    </row>
    <row r="175" spans="1:7" s="22" customFormat="1" ht="21" hidden="1" customHeight="1" outlineLevel="2">
      <c r="A175" s="11">
        <v>4</v>
      </c>
      <c r="B175" s="111" t="s">
        <v>250</v>
      </c>
      <c r="C175" s="111" t="s">
        <v>145</v>
      </c>
      <c r="D175" s="103">
        <v>800912.08000000007</v>
      </c>
      <c r="E175" s="112">
        <v>358968.96340000001</v>
      </c>
      <c r="F175" s="103">
        <v>2542250.2599999998</v>
      </c>
      <c r="G175" s="105">
        <v>1137344.2881</v>
      </c>
    </row>
    <row r="176" spans="1:7" s="22" customFormat="1" ht="20.25" hidden="1" customHeight="1" outlineLevel="2">
      <c r="A176" s="11">
        <v>5</v>
      </c>
      <c r="B176" s="111" t="s">
        <v>250</v>
      </c>
      <c r="C176" s="111" t="s">
        <v>146</v>
      </c>
      <c r="D176" s="103">
        <v>605761.42999999993</v>
      </c>
      <c r="E176" s="112">
        <v>271503.39840000001</v>
      </c>
      <c r="F176" s="103">
        <v>1850409.55</v>
      </c>
      <c r="G176" s="105">
        <v>827830.66859999998</v>
      </c>
    </row>
    <row r="177" spans="1:7" s="22" customFormat="1" ht="27" hidden="1" outlineLevel="2">
      <c r="A177" s="11">
        <v>6</v>
      </c>
      <c r="B177" s="111" t="s">
        <v>250</v>
      </c>
      <c r="C177" s="111" t="s">
        <v>144</v>
      </c>
      <c r="D177" s="103">
        <v>1136454.6399999999</v>
      </c>
      <c r="E177" s="112">
        <v>530201.15240000002</v>
      </c>
      <c r="F177" s="103">
        <v>2168036.5099999998</v>
      </c>
      <c r="G177" s="105">
        <v>1008070.3783</v>
      </c>
    </row>
    <row r="178" spans="1:7" s="3" customFormat="1" ht="27" hidden="1" outlineLevel="2">
      <c r="A178" s="11">
        <v>7</v>
      </c>
      <c r="B178" s="111" t="s">
        <v>250</v>
      </c>
      <c r="C178" s="111" t="s">
        <v>147</v>
      </c>
      <c r="D178" s="103">
        <v>916424.36</v>
      </c>
      <c r="E178" s="112">
        <v>392175.43229999999</v>
      </c>
      <c r="F178" s="103">
        <v>6204883.7400000002</v>
      </c>
      <c r="G178" s="105">
        <v>2778909.5532</v>
      </c>
    </row>
    <row r="179" spans="1:7" s="3" customFormat="1" ht="27" hidden="1" outlineLevel="2">
      <c r="A179" s="11">
        <v>8</v>
      </c>
      <c r="B179" s="111" t="s">
        <v>250</v>
      </c>
      <c r="C179" s="111" t="s">
        <v>251</v>
      </c>
      <c r="D179" s="103">
        <v>759954.42</v>
      </c>
      <c r="E179" s="112">
        <v>341361.26730000001</v>
      </c>
      <c r="F179" s="103">
        <v>1658707.15</v>
      </c>
      <c r="G179" s="105">
        <v>750054.37650000001</v>
      </c>
    </row>
    <row r="180" spans="1:7" s="3" customFormat="1" ht="27" hidden="1" outlineLevel="2">
      <c r="A180" s="11">
        <v>9</v>
      </c>
      <c r="B180" s="111" t="s">
        <v>250</v>
      </c>
      <c r="C180" s="111" t="s">
        <v>140</v>
      </c>
      <c r="D180" s="103">
        <v>735160.28</v>
      </c>
      <c r="E180" s="112">
        <v>329442.03029999998</v>
      </c>
      <c r="F180" s="103">
        <v>1475950.42</v>
      </c>
      <c r="G180" s="105">
        <v>661481.9497</v>
      </c>
    </row>
    <row r="181" spans="1:7" s="3" customFormat="1" ht="27" hidden="1" outlineLevel="2">
      <c r="A181" s="11">
        <v>10</v>
      </c>
      <c r="B181" s="111" t="s">
        <v>250</v>
      </c>
      <c r="C181" s="111" t="s">
        <v>143</v>
      </c>
      <c r="D181" s="103">
        <v>347651.27</v>
      </c>
      <c r="E181" s="112">
        <v>154546.75410000002</v>
      </c>
      <c r="F181" s="103">
        <v>1112040.98</v>
      </c>
      <c r="G181" s="105">
        <v>495414.19789999997</v>
      </c>
    </row>
    <row r="182" spans="1:7" s="3" customFormat="1" ht="27" hidden="1" outlineLevel="2">
      <c r="A182" s="155">
        <v>11</v>
      </c>
      <c r="B182" s="111" t="s">
        <v>250</v>
      </c>
      <c r="C182" s="111" t="s">
        <v>468</v>
      </c>
      <c r="D182" s="103">
        <v>926739.33000000007</v>
      </c>
      <c r="E182" s="112">
        <v>380376.69829999999</v>
      </c>
      <c r="F182" s="103"/>
      <c r="G182" s="105"/>
    </row>
    <row r="183" spans="1:7" s="3" customFormat="1" ht="27" hidden="1" outlineLevel="2">
      <c r="A183" s="156"/>
      <c r="B183" s="111" t="s">
        <v>250</v>
      </c>
      <c r="C183" s="111" t="s">
        <v>379</v>
      </c>
      <c r="D183" s="103">
        <v>24372.6</v>
      </c>
      <c r="E183" s="112">
        <v>9684.9400999999998</v>
      </c>
      <c r="F183" s="103">
        <v>2689608.3</v>
      </c>
      <c r="G183" s="105">
        <v>1143746.8878000001</v>
      </c>
    </row>
    <row r="184" spans="1:7" s="3" customFormat="1" ht="25.5" hidden="1" customHeight="1" outlineLevel="2">
      <c r="A184" s="155">
        <v>12</v>
      </c>
      <c r="B184" s="111" t="s">
        <v>250</v>
      </c>
      <c r="C184" s="111" t="s">
        <v>469</v>
      </c>
      <c r="D184" s="103">
        <v>306401.92000000004</v>
      </c>
      <c r="E184" s="112">
        <v>139700.89139999999</v>
      </c>
      <c r="F184" s="103"/>
      <c r="G184" s="105"/>
    </row>
    <row r="185" spans="1:7" s="3" customFormat="1" ht="18.75" hidden="1" customHeight="1" outlineLevel="2">
      <c r="A185" s="156"/>
      <c r="B185" s="111" t="s">
        <v>250</v>
      </c>
      <c r="C185" s="111" t="s">
        <v>380</v>
      </c>
      <c r="D185" s="103">
        <v>283196.36</v>
      </c>
      <c r="E185" s="112">
        <v>112683.8316</v>
      </c>
      <c r="F185" s="103">
        <v>1411269.5</v>
      </c>
      <c r="G185" s="105">
        <v>611644.66430000006</v>
      </c>
    </row>
    <row r="186" spans="1:7" s="3" customFormat="1" ht="27" hidden="1" outlineLevel="2">
      <c r="A186" s="11">
        <v>13</v>
      </c>
      <c r="B186" s="111" t="s">
        <v>250</v>
      </c>
      <c r="C186" s="111" t="s">
        <v>151</v>
      </c>
      <c r="D186" s="103">
        <v>1002456.78</v>
      </c>
      <c r="E186" s="112">
        <v>431565.55949999997</v>
      </c>
      <c r="F186" s="103">
        <v>2136564.2800000003</v>
      </c>
      <c r="G186" s="105">
        <v>916398.76549999998</v>
      </c>
    </row>
    <row r="187" spans="1:7" s="3" customFormat="1" ht="16.5" hidden="1" customHeight="1" outlineLevel="2">
      <c r="A187" s="155">
        <v>14</v>
      </c>
      <c r="B187" s="111" t="s">
        <v>250</v>
      </c>
      <c r="C187" s="111" t="s">
        <v>470</v>
      </c>
      <c r="D187" s="103">
        <v>462945.55</v>
      </c>
      <c r="E187" s="112">
        <v>211075.3941</v>
      </c>
      <c r="F187" s="103"/>
      <c r="G187" s="105"/>
    </row>
    <row r="188" spans="1:7" s="3" customFormat="1" ht="19.5" hidden="1" customHeight="1" outlineLevel="2">
      <c r="A188" s="156"/>
      <c r="B188" s="111" t="s">
        <v>250</v>
      </c>
      <c r="C188" s="111" t="s">
        <v>377</v>
      </c>
      <c r="D188" s="103">
        <v>574900.39</v>
      </c>
      <c r="E188" s="112">
        <v>232161.6961</v>
      </c>
      <c r="F188" s="103">
        <v>4254231</v>
      </c>
      <c r="G188" s="105">
        <v>1824692.1340999999</v>
      </c>
    </row>
    <row r="189" spans="1:7" s="3" customFormat="1" ht="27" hidden="1" outlineLevel="2">
      <c r="A189" s="11">
        <v>15</v>
      </c>
      <c r="B189" s="111" t="s">
        <v>250</v>
      </c>
      <c r="C189" s="111" t="s">
        <v>154</v>
      </c>
      <c r="D189" s="103">
        <v>1341836.8500000001</v>
      </c>
      <c r="E189" s="112">
        <v>554448.45770000003</v>
      </c>
      <c r="F189" s="103">
        <v>0</v>
      </c>
      <c r="G189" s="105">
        <v>0</v>
      </c>
    </row>
    <row r="190" spans="1:7" s="3" customFormat="1" ht="42.75" hidden="1" customHeight="1" outlineLevel="2">
      <c r="A190" s="11">
        <v>16</v>
      </c>
      <c r="B190" s="111" t="s">
        <v>250</v>
      </c>
      <c r="C190" s="111" t="s">
        <v>471</v>
      </c>
      <c r="D190" s="103">
        <v>116320.39000000001</v>
      </c>
      <c r="E190" s="112">
        <v>48282.192200000005</v>
      </c>
      <c r="F190" s="103">
        <v>0</v>
      </c>
      <c r="G190" s="105">
        <v>0</v>
      </c>
    </row>
    <row r="191" spans="1:7" s="3" customFormat="1" ht="30" hidden="1" customHeight="1" outlineLevel="2">
      <c r="A191" s="11">
        <v>17</v>
      </c>
      <c r="B191" s="111" t="s">
        <v>250</v>
      </c>
      <c r="C191" s="111" t="s">
        <v>152</v>
      </c>
      <c r="D191" s="103">
        <v>1120656.48</v>
      </c>
      <c r="E191" s="112">
        <v>461762.88800000004</v>
      </c>
      <c r="F191" s="103">
        <v>7500000</v>
      </c>
      <c r="G191" s="105">
        <v>3210412.5</v>
      </c>
    </row>
    <row r="192" spans="1:7" s="3" customFormat="1" ht="30.75" hidden="1" customHeight="1" outlineLevel="2">
      <c r="A192" s="11">
        <v>18</v>
      </c>
      <c r="B192" s="111" t="s">
        <v>250</v>
      </c>
      <c r="C192" s="111" t="s">
        <v>153</v>
      </c>
      <c r="D192" s="103">
        <v>552727.38</v>
      </c>
      <c r="E192" s="112">
        <v>227717.9945</v>
      </c>
      <c r="F192" s="103">
        <v>3333333.34</v>
      </c>
      <c r="G192" s="105">
        <v>1426850.0029</v>
      </c>
    </row>
    <row r="193" spans="1:7" s="3" customFormat="1" ht="29.25" hidden="1" customHeight="1" outlineLevel="2">
      <c r="A193" s="11">
        <v>19</v>
      </c>
      <c r="B193" s="111" t="s">
        <v>250</v>
      </c>
      <c r="C193" s="111" t="s">
        <v>148</v>
      </c>
      <c r="D193" s="103">
        <v>754237.35</v>
      </c>
      <c r="E193" s="112">
        <v>309940.31689999998</v>
      </c>
      <c r="F193" s="103">
        <v>4166666.66</v>
      </c>
      <c r="G193" s="105">
        <v>1776854.1638</v>
      </c>
    </row>
    <row r="194" spans="1:7" s="3" customFormat="1" ht="30.75" hidden="1" customHeight="1" outlineLevel="2">
      <c r="A194" s="11">
        <v>20</v>
      </c>
      <c r="B194" s="111" t="s">
        <v>250</v>
      </c>
      <c r="C194" s="111" t="s">
        <v>150</v>
      </c>
      <c r="D194" s="103">
        <v>52652.72</v>
      </c>
      <c r="E194" s="112">
        <v>20929.455600000001</v>
      </c>
      <c r="F194" s="103">
        <v>0</v>
      </c>
      <c r="G194" s="105">
        <v>0</v>
      </c>
    </row>
    <row r="195" spans="1:7" s="3" customFormat="1" ht="18" hidden="1" customHeight="1" outlineLevel="2">
      <c r="A195" s="11">
        <v>21</v>
      </c>
      <c r="B195" s="111" t="s">
        <v>250</v>
      </c>
      <c r="C195" s="111" t="s">
        <v>149</v>
      </c>
      <c r="D195" s="103">
        <v>13351.25</v>
      </c>
      <c r="E195" s="112">
        <v>5307.1223</v>
      </c>
      <c r="F195" s="103">
        <v>0</v>
      </c>
      <c r="G195" s="105">
        <v>0</v>
      </c>
    </row>
    <row r="196" spans="1:7" s="110" customFormat="1" ht="19.5" hidden="1" customHeight="1" outlineLevel="1" collapsed="1">
      <c r="A196" s="106" t="s">
        <v>155</v>
      </c>
      <c r="B196" s="153" t="s">
        <v>477</v>
      </c>
      <c r="C196" s="153"/>
      <c r="D196" s="107">
        <v>8676261.2899999991</v>
      </c>
      <c r="E196" s="108">
        <v>3683064.1534000002</v>
      </c>
      <c r="F196" s="107">
        <v>5065841.75</v>
      </c>
      <c r="G196" s="109">
        <v>2081331</v>
      </c>
    </row>
    <row r="197" spans="1:7" s="3" customFormat="1" ht="20.25" hidden="1" customHeight="1" outlineLevel="2">
      <c r="A197" s="11">
        <v>1</v>
      </c>
      <c r="B197" s="111" t="s">
        <v>252</v>
      </c>
      <c r="C197" s="111" t="s">
        <v>217</v>
      </c>
      <c r="D197" s="103">
        <v>0</v>
      </c>
      <c r="E197" s="112">
        <v>0</v>
      </c>
      <c r="F197" s="103">
        <v>5065841.75</v>
      </c>
      <c r="G197" s="105">
        <v>2081331</v>
      </c>
    </row>
    <row r="198" spans="1:7" s="3" customFormat="1" ht="20.25" hidden="1" customHeight="1" outlineLevel="2">
      <c r="A198" s="11">
        <v>2</v>
      </c>
      <c r="B198" s="111" t="s">
        <v>252</v>
      </c>
      <c r="C198" s="111" t="s">
        <v>216</v>
      </c>
      <c r="D198" s="103">
        <v>7153892.5999999996</v>
      </c>
      <c r="E198" s="112">
        <v>3034412.0375600001</v>
      </c>
      <c r="F198" s="103">
        <v>0</v>
      </c>
      <c r="G198" s="105">
        <v>0</v>
      </c>
    </row>
    <row r="199" spans="1:7" s="3" customFormat="1" ht="20.25" hidden="1" customHeight="1" outlineLevel="2">
      <c r="A199" s="11">
        <v>3</v>
      </c>
      <c r="B199" s="111" t="s">
        <v>252</v>
      </c>
      <c r="C199" s="111" t="s">
        <v>433</v>
      </c>
      <c r="D199" s="103">
        <v>1522368.69</v>
      </c>
      <c r="E199" s="112">
        <v>648652.11583999998</v>
      </c>
      <c r="F199" s="103">
        <v>0</v>
      </c>
      <c r="G199" s="105">
        <v>0</v>
      </c>
    </row>
    <row r="200" spans="1:7" s="110" customFormat="1" ht="21.75" hidden="1" customHeight="1" outlineLevel="1" collapsed="1">
      <c r="A200" s="106" t="s">
        <v>156</v>
      </c>
      <c r="B200" s="153" t="s">
        <v>253</v>
      </c>
      <c r="C200" s="153"/>
      <c r="D200" s="107">
        <v>2256622.4500000002</v>
      </c>
      <c r="E200" s="108">
        <v>912361.11069999996</v>
      </c>
      <c r="F200" s="107">
        <v>0</v>
      </c>
      <c r="G200" s="109">
        <v>0</v>
      </c>
    </row>
    <row r="201" spans="1:7" s="3" customFormat="1" ht="27" hidden="1" outlineLevel="2">
      <c r="A201" s="11">
        <v>1</v>
      </c>
      <c r="B201" s="111" t="s">
        <v>254</v>
      </c>
      <c r="C201" s="111" t="s">
        <v>157</v>
      </c>
      <c r="D201" s="103">
        <v>981923.68</v>
      </c>
      <c r="E201" s="112">
        <v>405897.79359999998</v>
      </c>
      <c r="F201" s="103">
        <v>0</v>
      </c>
      <c r="G201" s="105">
        <v>0</v>
      </c>
    </row>
    <row r="202" spans="1:7" s="3" customFormat="1" ht="30.75" hidden="1" customHeight="1" outlineLevel="2">
      <c r="A202" s="11">
        <v>2</v>
      </c>
      <c r="B202" s="111" t="s">
        <v>254</v>
      </c>
      <c r="C202" s="111" t="s">
        <v>158</v>
      </c>
      <c r="D202" s="103">
        <v>1274698.77</v>
      </c>
      <c r="E202" s="112">
        <v>506463.31709999999</v>
      </c>
      <c r="F202" s="103">
        <v>0</v>
      </c>
      <c r="G202" s="105">
        <v>0</v>
      </c>
    </row>
    <row r="203" spans="1:7" s="110" customFormat="1" ht="30" hidden="1" customHeight="1" outlineLevel="1" collapsed="1">
      <c r="A203" s="106" t="s">
        <v>159</v>
      </c>
      <c r="B203" s="153" t="s">
        <v>224</v>
      </c>
      <c r="C203" s="153"/>
      <c r="D203" s="107">
        <v>6959118.5999999996</v>
      </c>
      <c r="E203" s="108">
        <v>2962546.5408999999</v>
      </c>
      <c r="F203" s="107">
        <v>136609.98000000001</v>
      </c>
      <c r="G203" s="109">
        <v>55025.133799999996</v>
      </c>
    </row>
    <row r="204" spans="1:7" s="3" customFormat="1" ht="29.25" hidden="1" customHeight="1" outlineLevel="2">
      <c r="A204" s="11">
        <v>1</v>
      </c>
      <c r="B204" s="111" t="s">
        <v>255</v>
      </c>
      <c r="C204" s="111" t="s">
        <v>161</v>
      </c>
      <c r="D204" s="103">
        <v>21635</v>
      </c>
      <c r="E204" s="112">
        <v>8661.3629999999994</v>
      </c>
      <c r="F204" s="103">
        <v>136609.98000000001</v>
      </c>
      <c r="G204" s="105">
        <v>55025.133799999996</v>
      </c>
    </row>
    <row r="205" spans="1:7" s="3" customFormat="1" ht="21" hidden="1" customHeight="1" outlineLevel="2">
      <c r="A205" s="11">
        <v>2</v>
      </c>
      <c r="B205" s="111" t="s">
        <v>255</v>
      </c>
      <c r="C205" s="111" t="s">
        <v>162</v>
      </c>
      <c r="D205" s="103">
        <v>549983.6</v>
      </c>
      <c r="E205" s="112">
        <v>221267.00289999999</v>
      </c>
      <c r="F205" s="103">
        <v>0</v>
      </c>
      <c r="G205" s="105">
        <v>0</v>
      </c>
    </row>
    <row r="206" spans="1:7" s="3" customFormat="1" ht="23.25" hidden="1" customHeight="1" outlineLevel="2">
      <c r="A206" s="11">
        <v>3</v>
      </c>
      <c r="B206" s="111" t="s">
        <v>255</v>
      </c>
      <c r="C206" s="111" t="s">
        <v>160</v>
      </c>
      <c r="D206" s="103">
        <v>6387500</v>
      </c>
      <c r="E206" s="112">
        <v>2732618.1749999998</v>
      </c>
      <c r="F206" s="103">
        <v>0</v>
      </c>
      <c r="G206" s="105">
        <v>0</v>
      </c>
    </row>
    <row r="207" spans="1:7" s="102" customFormat="1" ht="17.25" customHeight="1" collapsed="1">
      <c r="A207" s="119"/>
      <c r="B207" s="149" t="s">
        <v>256</v>
      </c>
      <c r="C207" s="149"/>
      <c r="D207" s="120">
        <v>19888325.859999999</v>
      </c>
      <c r="E207" s="121">
        <v>8629949.409599999</v>
      </c>
      <c r="F207" s="120">
        <v>74294047.780000001</v>
      </c>
      <c r="G207" s="122">
        <v>32270638.750900004</v>
      </c>
    </row>
    <row r="208" spans="1:7" s="3" customFormat="1" ht="17.25" hidden="1" customHeight="1" outlineLevel="1">
      <c r="A208" s="11"/>
      <c r="B208" s="150" t="s">
        <v>231</v>
      </c>
      <c r="C208" s="151"/>
      <c r="D208" s="103"/>
      <c r="E208" s="104"/>
      <c r="F208" s="103"/>
      <c r="G208" s="105"/>
    </row>
    <row r="209" spans="1:7" s="110" customFormat="1" ht="21" hidden="1" customHeight="1" outlineLevel="1" collapsed="1">
      <c r="A209" s="106" t="s">
        <v>4</v>
      </c>
      <c r="B209" s="152" t="s">
        <v>257</v>
      </c>
      <c r="C209" s="152"/>
      <c r="D209" s="107">
        <v>4915590.3900000006</v>
      </c>
      <c r="E209" s="108">
        <v>2047737.0404000003</v>
      </c>
      <c r="F209" s="107">
        <v>18518398.77</v>
      </c>
      <c r="G209" s="109">
        <v>7447805.2619000003</v>
      </c>
    </row>
    <row r="210" spans="1:7" s="3" customFormat="1" ht="33" hidden="1" customHeight="1" outlineLevel="2">
      <c r="A210" s="11">
        <v>1</v>
      </c>
      <c r="B210" s="111" t="s">
        <v>163</v>
      </c>
      <c r="C210" s="111" t="s">
        <v>168</v>
      </c>
      <c r="D210" s="103">
        <v>56230.55</v>
      </c>
      <c r="E210" s="112">
        <v>22657.021099999998</v>
      </c>
      <c r="F210" s="103">
        <v>476045.52</v>
      </c>
      <c r="G210" s="105">
        <v>191755.97930000001</v>
      </c>
    </row>
    <row r="211" spans="1:7" s="3" customFormat="1" ht="34.5" hidden="1" customHeight="1" outlineLevel="2">
      <c r="A211" s="11">
        <v>2</v>
      </c>
      <c r="B211" s="111" t="s">
        <v>163</v>
      </c>
      <c r="C211" s="111" t="s">
        <v>169</v>
      </c>
      <c r="D211" s="103">
        <v>28210.059999999998</v>
      </c>
      <c r="E211" s="112">
        <v>11366.0031</v>
      </c>
      <c r="F211" s="103">
        <v>189767.57</v>
      </c>
      <c r="G211" s="105">
        <v>76440.309899999993</v>
      </c>
    </row>
    <row r="212" spans="1:7" s="3" customFormat="1" ht="33" hidden="1" customHeight="1" outlineLevel="2">
      <c r="A212" s="11">
        <v>3</v>
      </c>
      <c r="B212" s="111" t="s">
        <v>163</v>
      </c>
      <c r="C212" s="111" t="s">
        <v>170</v>
      </c>
      <c r="D212" s="103">
        <v>62470.42</v>
      </c>
      <c r="E212" s="112">
        <v>25170.795099999999</v>
      </c>
      <c r="F212" s="103">
        <v>496648.85</v>
      </c>
      <c r="G212" s="105">
        <v>200055.20800000001</v>
      </c>
    </row>
    <row r="213" spans="1:7" s="3" customFormat="1" ht="33" hidden="1" customHeight="1" outlineLevel="2">
      <c r="A213" s="11">
        <v>4</v>
      </c>
      <c r="B213" s="111" t="s">
        <v>163</v>
      </c>
      <c r="C213" s="111" t="s">
        <v>171</v>
      </c>
      <c r="D213" s="103">
        <v>27143.73</v>
      </c>
      <c r="E213" s="112">
        <v>10936.1315</v>
      </c>
      <c r="F213" s="103">
        <v>165428.25</v>
      </c>
      <c r="G213" s="105">
        <v>66636.179999999993</v>
      </c>
    </row>
    <row r="214" spans="1:7" s="3" customFormat="1" ht="43.5" hidden="1" customHeight="1" outlineLevel="2">
      <c r="A214" s="11">
        <v>5</v>
      </c>
      <c r="B214" s="111" t="s">
        <v>163</v>
      </c>
      <c r="C214" s="111" t="s">
        <v>173</v>
      </c>
      <c r="D214" s="103">
        <v>12062.669999999998</v>
      </c>
      <c r="E214" s="112">
        <v>4860.2496000000001</v>
      </c>
      <c r="F214" s="103">
        <v>90004.06</v>
      </c>
      <c r="G214" s="105">
        <v>36254.549899999998</v>
      </c>
    </row>
    <row r="215" spans="1:7" s="3" customFormat="1" ht="54" hidden="1" outlineLevel="2">
      <c r="A215" s="11">
        <v>6</v>
      </c>
      <c r="B215" s="111" t="s">
        <v>163</v>
      </c>
      <c r="C215" s="111" t="s">
        <v>172</v>
      </c>
      <c r="D215" s="103">
        <v>52683.16</v>
      </c>
      <c r="E215" s="112">
        <v>21226.3806</v>
      </c>
      <c r="F215" s="103">
        <v>355678.66000000003</v>
      </c>
      <c r="G215" s="105">
        <v>143270.98209999999</v>
      </c>
    </row>
    <row r="216" spans="1:7" s="3" customFormat="1" ht="54" hidden="1" outlineLevel="2">
      <c r="A216" s="11">
        <v>7</v>
      </c>
      <c r="B216" s="111" t="s">
        <v>163</v>
      </c>
      <c r="C216" s="111" t="s">
        <v>174</v>
      </c>
      <c r="D216" s="103">
        <v>93729.14</v>
      </c>
      <c r="E216" s="112">
        <v>37762.877500000002</v>
      </c>
      <c r="F216" s="103">
        <v>549306.61</v>
      </c>
      <c r="G216" s="105">
        <v>221266.28999999998</v>
      </c>
    </row>
    <row r="217" spans="1:7" s="3" customFormat="1" ht="54" hidden="1" outlineLevel="2">
      <c r="A217" s="11">
        <v>8</v>
      </c>
      <c r="B217" s="111" t="s">
        <v>163</v>
      </c>
      <c r="C217" s="111" t="s">
        <v>178</v>
      </c>
      <c r="D217" s="103">
        <v>227409.89</v>
      </c>
      <c r="E217" s="112">
        <v>91760.174999999988</v>
      </c>
      <c r="F217" s="103">
        <v>3181312.39</v>
      </c>
      <c r="G217" s="105">
        <v>1281465</v>
      </c>
    </row>
    <row r="218" spans="1:7" s="3" customFormat="1" ht="54" hidden="1" outlineLevel="2">
      <c r="A218" s="11">
        <v>9</v>
      </c>
      <c r="B218" s="111" t="s">
        <v>163</v>
      </c>
      <c r="C218" s="111" t="s">
        <v>182</v>
      </c>
      <c r="D218" s="103">
        <v>120877.37</v>
      </c>
      <c r="E218" s="112">
        <v>48844.1345</v>
      </c>
      <c r="F218" s="103">
        <v>3550383.82</v>
      </c>
      <c r="G218" s="105">
        <v>1430130.7277000002</v>
      </c>
    </row>
    <row r="219" spans="1:7" s="3" customFormat="1" ht="27" hidden="1" outlineLevel="2">
      <c r="A219" s="11">
        <v>10</v>
      </c>
      <c r="B219" s="111" t="s">
        <v>163</v>
      </c>
      <c r="C219" s="111" t="s">
        <v>175</v>
      </c>
      <c r="D219" s="103">
        <v>21608.46</v>
      </c>
      <c r="E219" s="112">
        <v>8705.8616000000002</v>
      </c>
      <c r="F219" s="103">
        <v>123010.73999999999</v>
      </c>
      <c r="G219" s="105">
        <v>49549.979999999996</v>
      </c>
    </row>
    <row r="220" spans="1:7" s="3" customFormat="1" ht="33" hidden="1" customHeight="1" outlineLevel="2">
      <c r="A220" s="11">
        <v>11</v>
      </c>
      <c r="B220" s="111" t="s">
        <v>163</v>
      </c>
      <c r="C220" s="111" t="s">
        <v>176</v>
      </c>
      <c r="D220" s="103">
        <v>51905.86</v>
      </c>
      <c r="E220" s="112">
        <v>20911.802600000003</v>
      </c>
      <c r="F220" s="103">
        <v>252384.12</v>
      </c>
      <c r="G220" s="105">
        <v>101662.89</v>
      </c>
    </row>
    <row r="221" spans="1:7" s="3" customFormat="1" ht="33" hidden="1" customHeight="1" outlineLevel="2">
      <c r="A221" s="11">
        <v>12</v>
      </c>
      <c r="B221" s="111" t="s">
        <v>163</v>
      </c>
      <c r="C221" s="111" t="s">
        <v>177</v>
      </c>
      <c r="D221" s="103">
        <v>40086.789999999994</v>
      </c>
      <c r="E221" s="112">
        <v>16181.229500000001</v>
      </c>
      <c r="F221" s="103">
        <v>645099.46</v>
      </c>
      <c r="G221" s="105">
        <v>259852.62780000002</v>
      </c>
    </row>
    <row r="222" spans="1:7" s="3" customFormat="1" ht="33" hidden="1" customHeight="1" outlineLevel="2">
      <c r="A222" s="11">
        <v>13</v>
      </c>
      <c r="B222" s="111" t="s">
        <v>163</v>
      </c>
      <c r="C222" s="111" t="s">
        <v>179</v>
      </c>
      <c r="D222" s="103">
        <v>108611.48000000001</v>
      </c>
      <c r="E222" s="112">
        <v>43757.093500000003</v>
      </c>
      <c r="F222" s="103">
        <v>511130.85</v>
      </c>
      <c r="G222" s="105">
        <v>205888.71000000002</v>
      </c>
    </row>
    <row r="223" spans="1:7" s="3" customFormat="1" ht="33" hidden="1" customHeight="1" outlineLevel="2">
      <c r="A223" s="11">
        <v>14</v>
      </c>
      <c r="B223" s="111" t="s">
        <v>163</v>
      </c>
      <c r="C223" s="111" t="s">
        <v>180</v>
      </c>
      <c r="D223" s="103">
        <v>537132.93999999994</v>
      </c>
      <c r="E223" s="112">
        <v>216467.20610000001</v>
      </c>
      <c r="F223" s="103">
        <v>1336151.2</v>
      </c>
      <c r="G223" s="105">
        <v>538215.30000000005</v>
      </c>
    </row>
    <row r="224" spans="1:7" s="3" customFormat="1" ht="33" hidden="1" customHeight="1" outlineLevel="2">
      <c r="A224" s="11">
        <v>15</v>
      </c>
      <c r="B224" s="111" t="s">
        <v>163</v>
      </c>
      <c r="C224" s="111" t="s">
        <v>181</v>
      </c>
      <c r="D224" s="103">
        <v>629928.44999999995</v>
      </c>
      <c r="E224" s="112">
        <v>253878.2916</v>
      </c>
      <c r="F224" s="103">
        <v>2220556.0499999998</v>
      </c>
      <c r="G224" s="105">
        <v>894462.57000000007</v>
      </c>
    </row>
    <row r="225" spans="1:7" s="3" customFormat="1" ht="33" hidden="1" customHeight="1" outlineLevel="2">
      <c r="A225" s="11">
        <v>16</v>
      </c>
      <c r="B225" s="111" t="s">
        <v>163</v>
      </c>
      <c r="C225" s="111" t="s">
        <v>183</v>
      </c>
      <c r="D225" s="103">
        <v>198832.03</v>
      </c>
      <c r="E225" s="112">
        <v>80091.5625</v>
      </c>
      <c r="F225" s="103">
        <v>0</v>
      </c>
      <c r="G225" s="105">
        <v>0</v>
      </c>
    </row>
    <row r="226" spans="1:7" s="3" customFormat="1" ht="33" hidden="1" customHeight="1" outlineLevel="2">
      <c r="A226" s="11">
        <v>17</v>
      </c>
      <c r="B226" s="111" t="s">
        <v>163</v>
      </c>
      <c r="C226" s="111" t="s">
        <v>184</v>
      </c>
      <c r="D226" s="103">
        <v>33058.520000000004</v>
      </c>
      <c r="E226" s="112">
        <v>13316.3094</v>
      </c>
      <c r="F226" s="103">
        <v>0</v>
      </c>
      <c r="G226" s="105">
        <v>0</v>
      </c>
    </row>
    <row r="227" spans="1:7" s="3" customFormat="1" ht="33" hidden="1" customHeight="1" outlineLevel="2">
      <c r="A227" s="11">
        <v>18</v>
      </c>
      <c r="B227" s="111" t="s">
        <v>163</v>
      </c>
      <c r="C227" s="111" t="s">
        <v>185</v>
      </c>
      <c r="D227" s="103">
        <v>220040.77000000002</v>
      </c>
      <c r="E227" s="112">
        <v>88634.662500000006</v>
      </c>
      <c r="F227" s="103">
        <v>0</v>
      </c>
      <c r="G227" s="105">
        <v>0</v>
      </c>
    </row>
    <row r="228" spans="1:7" s="3" customFormat="1" ht="33" hidden="1" customHeight="1" outlineLevel="2">
      <c r="A228" s="11">
        <v>19</v>
      </c>
      <c r="B228" s="111" t="s">
        <v>163</v>
      </c>
      <c r="C228" s="111" t="s">
        <v>164</v>
      </c>
      <c r="D228" s="103">
        <v>121299.95999999999</v>
      </c>
      <c r="E228" s="112">
        <v>55038.106700000004</v>
      </c>
      <c r="F228" s="103">
        <v>466924.94</v>
      </c>
      <c r="G228" s="105">
        <v>194897.96110000001</v>
      </c>
    </row>
    <row r="229" spans="1:7" s="3" customFormat="1" ht="33" hidden="1" customHeight="1" outlineLevel="2">
      <c r="A229" s="11">
        <v>20</v>
      </c>
      <c r="B229" s="111" t="s">
        <v>163</v>
      </c>
      <c r="C229" s="111" t="s">
        <v>166</v>
      </c>
      <c r="D229" s="103">
        <v>47861.87</v>
      </c>
      <c r="E229" s="112">
        <v>20606.456299999998</v>
      </c>
      <c r="F229" s="103">
        <v>0</v>
      </c>
      <c r="G229" s="105">
        <v>0</v>
      </c>
    </row>
    <row r="230" spans="1:7" s="3" customFormat="1" ht="33" hidden="1" customHeight="1" outlineLevel="2">
      <c r="A230" s="11">
        <v>21</v>
      </c>
      <c r="B230" s="111" t="s">
        <v>163</v>
      </c>
      <c r="C230" s="111" t="s">
        <v>167</v>
      </c>
      <c r="D230" s="103">
        <v>254049.58</v>
      </c>
      <c r="E230" s="112">
        <v>107247.0101</v>
      </c>
      <c r="F230" s="103">
        <v>0</v>
      </c>
      <c r="G230" s="105">
        <v>0</v>
      </c>
    </row>
    <row r="231" spans="1:7" s="3" customFormat="1" ht="33" hidden="1" customHeight="1" outlineLevel="2">
      <c r="A231" s="11">
        <v>22</v>
      </c>
      <c r="B231" s="111" t="s">
        <v>163</v>
      </c>
      <c r="C231" s="111" t="s">
        <v>165</v>
      </c>
      <c r="D231" s="103">
        <v>1970356.69</v>
      </c>
      <c r="E231" s="112">
        <v>848317.68</v>
      </c>
      <c r="F231" s="103">
        <v>3908565.68</v>
      </c>
      <c r="G231" s="105">
        <v>1555999.9961000001</v>
      </c>
    </row>
    <row r="232" spans="1:7" s="110" customFormat="1" ht="18" hidden="1" customHeight="1" outlineLevel="1" collapsed="1">
      <c r="A232" s="106" t="s">
        <v>36</v>
      </c>
      <c r="B232" s="153" t="s">
        <v>186</v>
      </c>
      <c r="C232" s="153"/>
      <c r="D232" s="107">
        <v>10660805.940000001</v>
      </c>
      <c r="E232" s="108">
        <v>4706092.8808999993</v>
      </c>
      <c r="F232" s="107">
        <v>37066362.899999999</v>
      </c>
      <c r="G232" s="109">
        <v>16488816.421800001</v>
      </c>
    </row>
    <row r="233" spans="1:7" s="3" customFormat="1" ht="32.25" hidden="1" customHeight="1" outlineLevel="2">
      <c r="A233" s="11">
        <v>1</v>
      </c>
      <c r="B233" s="111" t="s">
        <v>186</v>
      </c>
      <c r="C233" s="111" t="s">
        <v>258</v>
      </c>
      <c r="D233" s="103">
        <v>4026239.45</v>
      </c>
      <c r="E233" s="112">
        <v>1823917.4667</v>
      </c>
      <c r="F233" s="103">
        <v>17066362.899999999</v>
      </c>
      <c r="G233" s="105">
        <v>7709714.7117999997</v>
      </c>
    </row>
    <row r="234" spans="1:7" s="3" customFormat="1" ht="30" hidden="1" customHeight="1" outlineLevel="2">
      <c r="A234" s="11">
        <v>2</v>
      </c>
      <c r="B234" s="111" t="s">
        <v>186</v>
      </c>
      <c r="C234" s="111" t="s">
        <v>187</v>
      </c>
      <c r="D234" s="103">
        <v>3500000</v>
      </c>
      <c r="E234" s="112">
        <v>1541740.4408</v>
      </c>
      <c r="F234" s="103">
        <v>20000000</v>
      </c>
      <c r="G234" s="105">
        <v>8779101.7100000009</v>
      </c>
    </row>
    <row r="235" spans="1:7" s="3" customFormat="1" ht="30" hidden="1" customHeight="1" outlineLevel="2">
      <c r="A235" s="11">
        <v>3</v>
      </c>
      <c r="B235" s="111" t="s">
        <v>186</v>
      </c>
      <c r="C235" s="111" t="s">
        <v>188</v>
      </c>
      <c r="D235" s="103">
        <v>3134566.49</v>
      </c>
      <c r="E235" s="112">
        <v>1340434.9734</v>
      </c>
      <c r="F235" s="103">
        <v>0</v>
      </c>
      <c r="G235" s="105">
        <v>0</v>
      </c>
    </row>
    <row r="236" spans="1:7" s="110" customFormat="1" ht="17.25" hidden="1" customHeight="1" outlineLevel="1" collapsed="1">
      <c r="A236" s="106" t="s">
        <v>99</v>
      </c>
      <c r="B236" s="153" t="s">
        <v>259</v>
      </c>
      <c r="C236" s="153"/>
      <c r="D236" s="107">
        <v>2110851.2600000002</v>
      </c>
      <c r="E236" s="108">
        <v>871138.6568</v>
      </c>
      <c r="F236" s="107">
        <v>5999806.3399999999</v>
      </c>
      <c r="G236" s="109">
        <v>2535356.3542999998</v>
      </c>
    </row>
    <row r="237" spans="1:7" s="3" customFormat="1" ht="20.25" hidden="1" customHeight="1" outlineLevel="2">
      <c r="A237" s="11">
        <v>1</v>
      </c>
      <c r="B237" s="111" t="s">
        <v>189</v>
      </c>
      <c r="C237" s="111" t="s">
        <v>190</v>
      </c>
      <c r="D237" s="103">
        <v>15154.28</v>
      </c>
      <c r="E237" s="112">
        <v>6759.1822000000002</v>
      </c>
      <c r="F237" s="103">
        <v>122543.79000000001</v>
      </c>
      <c r="G237" s="105">
        <v>54463.981699999997</v>
      </c>
    </row>
    <row r="238" spans="1:7" s="3" customFormat="1" ht="36.75" hidden="1" customHeight="1" outlineLevel="2">
      <c r="A238" s="11">
        <v>2</v>
      </c>
      <c r="B238" s="111" t="s">
        <v>189</v>
      </c>
      <c r="C238" s="111" t="s">
        <v>191</v>
      </c>
      <c r="D238" s="103">
        <v>413415.08</v>
      </c>
      <c r="E238" s="112">
        <v>172034.97470000002</v>
      </c>
      <c r="F238" s="103">
        <v>1643054.65</v>
      </c>
      <c r="G238" s="105">
        <v>683752.3726</v>
      </c>
    </row>
    <row r="239" spans="1:7" s="3" customFormat="1" ht="20.25" hidden="1" customHeight="1" outlineLevel="2">
      <c r="A239" s="11">
        <v>3</v>
      </c>
      <c r="B239" s="111" t="s">
        <v>189</v>
      </c>
      <c r="C239" s="111" t="s">
        <v>192</v>
      </c>
      <c r="D239" s="103">
        <v>714057.59</v>
      </c>
      <c r="E239" s="112">
        <v>303307.2978</v>
      </c>
      <c r="F239" s="103">
        <v>4234207.9000000004</v>
      </c>
      <c r="G239" s="105">
        <v>1797140</v>
      </c>
    </row>
    <row r="240" spans="1:7" s="3" customFormat="1" ht="37.5" hidden="1" customHeight="1" outlineLevel="2">
      <c r="A240" s="11">
        <v>4</v>
      </c>
      <c r="B240" s="111" t="s">
        <v>189</v>
      </c>
      <c r="C240" s="111" t="s">
        <v>193</v>
      </c>
      <c r="D240" s="103">
        <v>434975.13</v>
      </c>
      <c r="E240" s="112">
        <v>177817.20209999999</v>
      </c>
      <c r="F240" s="103">
        <v>0</v>
      </c>
      <c r="G240" s="105">
        <v>0</v>
      </c>
    </row>
    <row r="241" spans="1:7" s="3" customFormat="1" ht="46.5" hidden="1" customHeight="1" outlineLevel="2">
      <c r="A241" s="11">
        <v>5</v>
      </c>
      <c r="B241" s="111" t="s">
        <v>189</v>
      </c>
      <c r="C241" s="111" t="s">
        <v>472</v>
      </c>
      <c r="D241" s="103">
        <v>533249.18000000005</v>
      </c>
      <c r="E241" s="112">
        <v>211220</v>
      </c>
      <c r="F241" s="103">
        <v>0</v>
      </c>
      <c r="G241" s="105">
        <v>0</v>
      </c>
    </row>
    <row r="242" spans="1:7" s="110" customFormat="1" ht="19.5" hidden="1" customHeight="1" outlineLevel="1" collapsed="1">
      <c r="A242" s="106" t="s">
        <v>110</v>
      </c>
      <c r="B242" s="153" t="s">
        <v>260</v>
      </c>
      <c r="C242" s="153"/>
      <c r="D242" s="107">
        <v>221711.24</v>
      </c>
      <c r="E242" s="108">
        <v>100973.9492</v>
      </c>
      <c r="F242" s="107">
        <v>1727739.37</v>
      </c>
      <c r="G242" s="109">
        <v>794336.77549999999</v>
      </c>
    </row>
    <row r="243" spans="1:7" s="3" customFormat="1" ht="20.25" hidden="1" customHeight="1" outlineLevel="2">
      <c r="A243" s="11">
        <v>1</v>
      </c>
      <c r="B243" s="111" t="s">
        <v>195</v>
      </c>
      <c r="C243" s="111" t="s">
        <v>196</v>
      </c>
      <c r="D243" s="103">
        <v>65250.47</v>
      </c>
      <c r="E243" s="112">
        <v>31402.441200000001</v>
      </c>
      <c r="F243" s="103">
        <v>580004.18000000005</v>
      </c>
      <c r="G243" s="105">
        <v>279132.81170000002</v>
      </c>
    </row>
    <row r="244" spans="1:7" s="3" customFormat="1" ht="20.25" hidden="1" customHeight="1" outlineLevel="2">
      <c r="A244" s="11">
        <v>2</v>
      </c>
      <c r="B244" s="111" t="s">
        <v>195</v>
      </c>
      <c r="C244" s="111" t="s">
        <v>198</v>
      </c>
      <c r="D244" s="103">
        <v>86526.63</v>
      </c>
      <c r="E244" s="112">
        <v>35231.047899999998</v>
      </c>
      <c r="F244" s="103">
        <v>576844.21</v>
      </c>
      <c r="G244" s="105">
        <v>234873.65700000001</v>
      </c>
    </row>
    <row r="245" spans="1:7" s="3" customFormat="1" ht="20.25" hidden="1" customHeight="1" outlineLevel="2">
      <c r="A245" s="11">
        <v>3</v>
      </c>
      <c r="B245" s="111" t="s">
        <v>195</v>
      </c>
      <c r="C245" s="111" t="s">
        <v>197</v>
      </c>
      <c r="D245" s="103">
        <v>69934.14</v>
      </c>
      <c r="E245" s="112">
        <v>34340.460099999997</v>
      </c>
      <c r="F245" s="103">
        <v>570890.98</v>
      </c>
      <c r="G245" s="105">
        <v>280330.30680000002</v>
      </c>
    </row>
    <row r="246" spans="1:7" s="110" customFormat="1" ht="18" hidden="1" customHeight="1" outlineLevel="1" collapsed="1">
      <c r="A246" s="106" t="s">
        <v>128</v>
      </c>
      <c r="B246" s="153" t="s">
        <v>261</v>
      </c>
      <c r="C246" s="153"/>
      <c r="D246" s="107">
        <v>1442435.38</v>
      </c>
      <c r="E246" s="108">
        <v>660209.94200000004</v>
      </c>
      <c r="F246" s="107">
        <v>8788977.120000001</v>
      </c>
      <c r="G246" s="109">
        <v>4014378.1329999999</v>
      </c>
    </row>
    <row r="247" spans="1:7" s="3" customFormat="1" ht="29.25" hidden="1" customHeight="1" outlineLevel="2">
      <c r="A247" s="11">
        <v>1</v>
      </c>
      <c r="B247" s="111" t="s">
        <v>262</v>
      </c>
      <c r="C247" s="111" t="s">
        <v>263</v>
      </c>
      <c r="D247" s="103">
        <v>10453.41</v>
      </c>
      <c r="E247" s="112">
        <v>4688.0290000000005</v>
      </c>
      <c r="F247" s="103">
        <v>80653.34</v>
      </c>
      <c r="G247" s="105">
        <v>36103.626000000004</v>
      </c>
    </row>
    <row r="248" spans="1:7" s="3" customFormat="1" ht="29.25" hidden="1" customHeight="1" outlineLevel="2">
      <c r="A248" s="11">
        <v>2</v>
      </c>
      <c r="B248" s="111" t="s">
        <v>262</v>
      </c>
      <c r="C248" s="111" t="s">
        <v>264</v>
      </c>
      <c r="D248" s="103">
        <v>261498.97</v>
      </c>
      <c r="E248" s="112">
        <v>117464.30410000001</v>
      </c>
      <c r="F248" s="103">
        <v>1996906.13</v>
      </c>
      <c r="G248" s="105">
        <v>893894.20900000003</v>
      </c>
    </row>
    <row r="249" spans="1:7" s="3" customFormat="1" ht="34.5" hidden="1" customHeight="1" outlineLevel="2">
      <c r="A249" s="11">
        <v>3</v>
      </c>
      <c r="B249" s="111" t="s">
        <v>262</v>
      </c>
      <c r="C249" s="111" t="s">
        <v>194</v>
      </c>
      <c r="D249" s="103">
        <v>1170483</v>
      </c>
      <c r="E249" s="112">
        <v>538057.60889999999</v>
      </c>
      <c r="F249" s="103">
        <v>6711417.6500000004</v>
      </c>
      <c r="G249" s="105">
        <v>3084380.298</v>
      </c>
    </row>
    <row r="250" spans="1:7" s="110" customFormat="1" ht="20.25" hidden="1" customHeight="1" outlineLevel="1" collapsed="1">
      <c r="A250" s="106" t="s">
        <v>135</v>
      </c>
      <c r="B250" s="153" t="s">
        <v>265</v>
      </c>
      <c r="C250" s="153"/>
      <c r="D250" s="107">
        <v>112983.95</v>
      </c>
      <c r="E250" s="108">
        <v>48954.489700000006</v>
      </c>
      <c r="F250" s="107">
        <v>615300.86</v>
      </c>
      <c r="G250" s="109">
        <v>265699.21739999996</v>
      </c>
    </row>
    <row r="251" spans="1:7" s="3" customFormat="1" ht="46.5" hidden="1" customHeight="1" outlineLevel="2">
      <c r="A251" s="11">
        <v>1</v>
      </c>
      <c r="B251" s="111" t="s">
        <v>265</v>
      </c>
      <c r="C251" s="111" t="s">
        <v>199</v>
      </c>
      <c r="D251" s="103">
        <v>112983.95</v>
      </c>
      <c r="E251" s="112">
        <v>48954.489700000006</v>
      </c>
      <c r="F251" s="103">
        <v>615300.86</v>
      </c>
      <c r="G251" s="105">
        <v>265699.21739999996</v>
      </c>
    </row>
    <row r="252" spans="1:7" s="110" customFormat="1" ht="21" hidden="1" customHeight="1" outlineLevel="1" collapsed="1">
      <c r="A252" s="106" t="s">
        <v>138</v>
      </c>
      <c r="B252" s="153" t="s">
        <v>200</v>
      </c>
      <c r="C252" s="153"/>
      <c r="D252" s="107">
        <v>423947.7</v>
      </c>
      <c r="E252" s="108">
        <v>194842.45059999998</v>
      </c>
      <c r="F252" s="107">
        <v>1577462.42</v>
      </c>
      <c r="G252" s="109">
        <v>724246.58700000006</v>
      </c>
    </row>
    <row r="253" spans="1:7" s="3" customFormat="1" ht="63" hidden="1" customHeight="1" outlineLevel="2">
      <c r="A253" s="11">
        <v>1</v>
      </c>
      <c r="B253" s="111" t="s">
        <v>200</v>
      </c>
      <c r="C253" s="111" t="s">
        <v>201</v>
      </c>
      <c r="D253" s="103">
        <v>423947.7</v>
      </c>
      <c r="E253" s="112">
        <v>194842.45059999998</v>
      </c>
      <c r="F253" s="103">
        <v>1577462.42</v>
      </c>
      <c r="G253" s="105">
        <v>724246.58700000006</v>
      </c>
    </row>
    <row r="254" spans="1:7" s="102" customFormat="1" ht="14.25" collapsed="1">
      <c r="A254" s="119"/>
      <c r="B254" s="149" t="s">
        <v>266</v>
      </c>
      <c r="C254" s="149"/>
      <c r="D254" s="120">
        <v>154580.96000000002</v>
      </c>
      <c r="E254" s="121">
        <v>66165.493199999997</v>
      </c>
      <c r="F254" s="120">
        <v>2024235.38</v>
      </c>
      <c r="G254" s="122">
        <v>907368.22379999992</v>
      </c>
    </row>
    <row r="255" spans="1:7" s="3" customFormat="1" hidden="1" outlineLevel="1">
      <c r="A255" s="11"/>
      <c r="B255" s="150" t="s">
        <v>231</v>
      </c>
      <c r="C255" s="151"/>
      <c r="D255" s="103"/>
      <c r="E255" s="104"/>
      <c r="F255" s="103"/>
      <c r="G255" s="105"/>
    </row>
    <row r="256" spans="1:7" s="110" customFormat="1" ht="19.5" hidden="1" customHeight="1" outlineLevel="1" collapsed="1">
      <c r="A256" s="106" t="s">
        <v>4</v>
      </c>
      <c r="B256" s="152" t="s">
        <v>267</v>
      </c>
      <c r="C256" s="152"/>
      <c r="D256" s="107">
        <v>13803.59</v>
      </c>
      <c r="E256" s="108">
        <v>6064.9101000000001</v>
      </c>
      <c r="F256" s="107">
        <v>502974.47</v>
      </c>
      <c r="G256" s="109">
        <v>219937.26309999998</v>
      </c>
    </row>
    <row r="257" spans="1:9" s="3" customFormat="1" ht="30.75" hidden="1" customHeight="1" outlineLevel="2">
      <c r="A257" s="11">
        <v>1</v>
      </c>
      <c r="B257" s="111" t="s">
        <v>267</v>
      </c>
      <c r="C257" s="111" t="s">
        <v>202</v>
      </c>
      <c r="D257" s="103">
        <v>13803.59</v>
      </c>
      <c r="E257" s="112">
        <v>6064.9101000000001</v>
      </c>
      <c r="F257" s="103">
        <v>502974.47</v>
      </c>
      <c r="G257" s="105">
        <v>219937.26309999998</v>
      </c>
    </row>
    <row r="258" spans="1:9" s="110" customFormat="1" ht="18.75" hidden="1" customHeight="1" outlineLevel="1" collapsed="1">
      <c r="A258" s="106" t="s">
        <v>36</v>
      </c>
      <c r="B258" s="154" t="s">
        <v>203</v>
      </c>
      <c r="C258" s="154"/>
      <c r="D258" s="107">
        <v>52865.64</v>
      </c>
      <c r="E258" s="108">
        <v>22751.885899999997</v>
      </c>
      <c r="F258" s="107">
        <v>867742.78</v>
      </c>
      <c r="G258" s="109">
        <v>394332.63009999995</v>
      </c>
    </row>
    <row r="259" spans="1:9" s="3" customFormat="1" ht="50.25" hidden="1" customHeight="1" outlineLevel="2">
      <c r="A259" s="11">
        <v>1</v>
      </c>
      <c r="B259" s="111" t="s">
        <v>203</v>
      </c>
      <c r="C259" s="111" t="s">
        <v>204</v>
      </c>
      <c r="D259" s="103">
        <v>52865.64</v>
      </c>
      <c r="E259" s="112">
        <v>22751.885899999997</v>
      </c>
      <c r="F259" s="103">
        <v>867742.78</v>
      </c>
      <c r="G259" s="105">
        <v>394332.63009999995</v>
      </c>
    </row>
    <row r="260" spans="1:9" s="110" customFormat="1" ht="19.5" hidden="1" customHeight="1" outlineLevel="1" collapsed="1">
      <c r="A260" s="106" t="s">
        <v>99</v>
      </c>
      <c r="B260" s="153" t="s">
        <v>218</v>
      </c>
      <c r="C260" s="153"/>
      <c r="D260" s="107">
        <v>87911.73000000001</v>
      </c>
      <c r="E260" s="108">
        <v>37348.697199999995</v>
      </c>
      <c r="F260" s="107">
        <v>653518.13</v>
      </c>
      <c r="G260" s="109">
        <v>293098.33059999999</v>
      </c>
    </row>
    <row r="261" spans="1:9" s="3" customFormat="1" ht="40.5" hidden="1" outlineLevel="2">
      <c r="A261" s="11">
        <v>1</v>
      </c>
      <c r="B261" s="111" t="s">
        <v>218</v>
      </c>
      <c r="C261" s="111" t="s">
        <v>205</v>
      </c>
      <c r="D261" s="103">
        <v>4110.54</v>
      </c>
      <c r="E261" s="112">
        <v>1846.9572000000001</v>
      </c>
      <c r="F261" s="103">
        <v>32326.46</v>
      </c>
      <c r="G261" s="105">
        <v>14625.900000000001</v>
      </c>
    </row>
    <row r="262" spans="1:9" s="3" customFormat="1" ht="32.25" hidden="1" customHeight="1" outlineLevel="2">
      <c r="A262" s="11">
        <v>2</v>
      </c>
      <c r="B262" s="111" t="s">
        <v>218</v>
      </c>
      <c r="C262" s="111" t="s">
        <v>206</v>
      </c>
      <c r="D262" s="103">
        <v>17056.25</v>
      </c>
      <c r="E262" s="112">
        <v>6863.2777999999998</v>
      </c>
      <c r="F262" s="103">
        <v>183183.2</v>
      </c>
      <c r="G262" s="105">
        <v>82880.080499999996</v>
      </c>
    </row>
    <row r="263" spans="1:9" s="3" customFormat="1" ht="32.25" hidden="1" customHeight="1" outlineLevel="2">
      <c r="A263" s="11">
        <v>3</v>
      </c>
      <c r="B263" s="111" t="s">
        <v>218</v>
      </c>
      <c r="C263" s="111" t="s">
        <v>207</v>
      </c>
      <c r="D263" s="103">
        <v>66744.94</v>
      </c>
      <c r="E263" s="112">
        <v>28638.462199999998</v>
      </c>
      <c r="F263" s="103">
        <v>438008.47</v>
      </c>
      <c r="G263" s="105">
        <v>195592.35009999998</v>
      </c>
    </row>
    <row r="264" spans="1:9" s="102" customFormat="1" ht="24" customHeight="1" thickBot="1">
      <c r="A264" s="123"/>
      <c r="B264" s="148" t="s">
        <v>212</v>
      </c>
      <c r="C264" s="148"/>
      <c r="D264" s="124">
        <v>81572751.200000003</v>
      </c>
      <c r="E264" s="125">
        <v>35018486.034500003</v>
      </c>
      <c r="F264" s="124">
        <v>228461855.00999999</v>
      </c>
      <c r="G264" s="126">
        <v>99585822.743000001</v>
      </c>
    </row>
    <row r="265" spans="1:9" s="3" customFormat="1">
      <c r="A265" s="101"/>
      <c r="D265" s="24"/>
      <c r="E265" s="22"/>
      <c r="F265" s="24"/>
      <c r="G265" s="22"/>
    </row>
    <row r="266" spans="1:9" s="3" customFormat="1">
      <c r="A266" s="101"/>
      <c r="D266" s="22"/>
      <c r="E266" s="22"/>
      <c r="F266" s="24"/>
      <c r="G266" s="22"/>
    </row>
    <row r="267" spans="1:9" s="3" customFormat="1" ht="63" customHeight="1">
      <c r="A267" s="168" t="s">
        <v>473</v>
      </c>
      <c r="B267" s="168"/>
      <c r="C267" s="168"/>
      <c r="D267" s="168"/>
      <c r="E267" s="168"/>
      <c r="F267" s="168"/>
      <c r="G267" s="168"/>
      <c r="H267" s="7"/>
      <c r="I267" s="7"/>
    </row>
    <row r="268" spans="1:9" s="3" customFormat="1" ht="63" customHeight="1">
      <c r="A268" s="168" t="s">
        <v>474</v>
      </c>
      <c r="B268" s="168"/>
      <c r="C268" s="168"/>
      <c r="D268" s="168"/>
      <c r="E268" s="168"/>
      <c r="F268" s="168"/>
      <c r="G268" s="168"/>
      <c r="H268" s="168"/>
      <c r="I268" s="168"/>
    </row>
    <row r="269" spans="1:9" s="3" customFormat="1" ht="63" customHeight="1">
      <c r="A269" s="168" t="s">
        <v>475</v>
      </c>
      <c r="B269" s="168"/>
      <c r="C269" s="168"/>
      <c r="D269" s="168"/>
      <c r="E269" s="168"/>
      <c r="F269" s="168"/>
      <c r="G269" s="168"/>
      <c r="H269" s="168"/>
      <c r="I269" s="168"/>
    </row>
    <row r="270" spans="1:9" s="3" customFormat="1" ht="63" customHeight="1">
      <c r="A270" s="168" t="s">
        <v>476</v>
      </c>
      <c r="B270" s="168"/>
      <c r="C270" s="168"/>
      <c r="D270" s="168"/>
      <c r="E270" s="168"/>
      <c r="F270" s="168"/>
      <c r="G270" s="168"/>
      <c r="H270" s="168"/>
      <c r="I270" s="168"/>
    </row>
    <row r="271" spans="1:9" s="3" customFormat="1">
      <c r="A271" s="101"/>
      <c r="D271" s="113"/>
      <c r="F271" s="113"/>
    </row>
    <row r="272" spans="1:9" s="3" customFormat="1">
      <c r="A272" s="101"/>
      <c r="D272" s="113"/>
      <c r="F272" s="113"/>
    </row>
    <row r="273" spans="1:6" s="3" customFormat="1">
      <c r="A273" s="101"/>
      <c r="D273" s="113"/>
      <c r="F273" s="113"/>
    </row>
    <row r="274" spans="1:6" s="3" customFormat="1">
      <c r="A274" s="101"/>
      <c r="D274" s="113"/>
      <c r="F274" s="113"/>
    </row>
    <row r="275" spans="1:6" s="3" customFormat="1">
      <c r="A275" s="101"/>
      <c r="D275" s="113"/>
      <c r="F275" s="113"/>
    </row>
    <row r="276" spans="1:6" s="3" customFormat="1">
      <c r="A276" s="101"/>
      <c r="D276" s="113"/>
      <c r="F276" s="113"/>
    </row>
    <row r="277" spans="1:6" s="3" customFormat="1">
      <c r="A277" s="101"/>
      <c r="D277" s="113"/>
      <c r="F277" s="113"/>
    </row>
    <row r="278" spans="1:6" s="3" customFormat="1">
      <c r="A278" s="101"/>
      <c r="D278" s="113"/>
      <c r="F278" s="113"/>
    </row>
    <row r="279" spans="1:6" s="3" customFormat="1">
      <c r="A279" s="101"/>
      <c r="D279" s="113"/>
      <c r="F279" s="113"/>
    </row>
    <row r="280" spans="1:6" s="3" customFormat="1">
      <c r="A280" s="101"/>
      <c r="D280" s="113"/>
      <c r="F280" s="113"/>
    </row>
    <row r="281" spans="1:6" s="3" customFormat="1">
      <c r="A281" s="101"/>
      <c r="D281" s="113"/>
      <c r="F281" s="113"/>
    </row>
    <row r="282" spans="1:6" s="3" customFormat="1">
      <c r="A282" s="101"/>
      <c r="D282" s="113"/>
      <c r="F282" s="113"/>
    </row>
    <row r="283" spans="1:6" s="3" customFormat="1">
      <c r="A283" s="101"/>
      <c r="D283" s="113"/>
      <c r="F283" s="113"/>
    </row>
    <row r="284" spans="1:6" s="3" customFormat="1">
      <c r="A284" s="101"/>
      <c r="D284" s="113"/>
      <c r="F284" s="113"/>
    </row>
    <row r="285" spans="1:6" s="3" customFormat="1">
      <c r="A285" s="101"/>
      <c r="D285" s="113"/>
      <c r="F285" s="113"/>
    </row>
    <row r="286" spans="1:6" s="3" customFormat="1">
      <c r="A286" s="101"/>
      <c r="D286" s="113"/>
      <c r="F286" s="113"/>
    </row>
    <row r="287" spans="1:6" s="3" customFormat="1">
      <c r="A287" s="101"/>
      <c r="D287" s="113"/>
      <c r="F287" s="113"/>
    </row>
    <row r="288" spans="1:6" s="3" customFormat="1">
      <c r="A288" s="101"/>
      <c r="D288" s="113"/>
      <c r="F288" s="113"/>
    </row>
    <row r="289" spans="1:6" s="3" customFormat="1">
      <c r="A289" s="101"/>
      <c r="D289" s="113"/>
      <c r="F289" s="113"/>
    </row>
    <row r="290" spans="1:6" s="3" customFormat="1">
      <c r="A290" s="101"/>
      <c r="D290" s="113"/>
      <c r="F290" s="113"/>
    </row>
    <row r="291" spans="1:6" s="3" customFormat="1">
      <c r="A291" s="101"/>
      <c r="D291" s="113"/>
      <c r="F291" s="113"/>
    </row>
    <row r="292" spans="1:6" s="3" customFormat="1">
      <c r="A292" s="101"/>
      <c r="D292" s="113"/>
      <c r="F292" s="113"/>
    </row>
    <row r="293" spans="1:6" s="3" customFormat="1">
      <c r="A293" s="101"/>
      <c r="D293" s="113"/>
      <c r="F293" s="113"/>
    </row>
    <row r="294" spans="1:6" s="3" customFormat="1">
      <c r="A294" s="101"/>
      <c r="D294" s="113"/>
      <c r="F294" s="113"/>
    </row>
    <row r="295" spans="1:6" s="3" customFormat="1">
      <c r="A295" s="101"/>
      <c r="D295" s="113"/>
      <c r="F295" s="113"/>
    </row>
    <row r="296" spans="1:6" s="3" customFormat="1">
      <c r="A296" s="101"/>
      <c r="D296" s="113"/>
      <c r="F296" s="113"/>
    </row>
    <row r="297" spans="1:6" s="3" customFormat="1">
      <c r="A297" s="101"/>
      <c r="D297" s="113"/>
      <c r="F297" s="113"/>
    </row>
    <row r="298" spans="1:6" s="3" customFormat="1">
      <c r="A298" s="101"/>
      <c r="D298" s="113"/>
      <c r="F298" s="113"/>
    </row>
    <row r="299" spans="1:6" s="3" customFormat="1">
      <c r="A299" s="101"/>
      <c r="D299" s="113"/>
      <c r="F299" s="113"/>
    </row>
    <row r="300" spans="1:6" s="3" customFormat="1">
      <c r="A300" s="101"/>
      <c r="D300" s="113"/>
      <c r="F300" s="113"/>
    </row>
    <row r="301" spans="1:6" s="3" customFormat="1">
      <c r="A301" s="101"/>
      <c r="D301" s="113"/>
      <c r="F301" s="113"/>
    </row>
    <row r="302" spans="1:6" s="3" customFormat="1">
      <c r="A302" s="101"/>
      <c r="D302" s="113"/>
      <c r="F302" s="113"/>
    </row>
    <row r="303" spans="1:6" s="3" customFormat="1">
      <c r="A303" s="101"/>
      <c r="D303" s="113"/>
      <c r="F303" s="113"/>
    </row>
    <row r="304" spans="1:6" s="3" customFormat="1">
      <c r="A304" s="101"/>
      <c r="D304" s="113"/>
      <c r="F304" s="113"/>
    </row>
    <row r="305" spans="1:6" s="3" customFormat="1">
      <c r="A305" s="101"/>
      <c r="D305" s="113"/>
      <c r="F305" s="113"/>
    </row>
    <row r="306" spans="1:6" s="3" customFormat="1">
      <c r="A306" s="101"/>
      <c r="D306" s="113"/>
      <c r="F306" s="113"/>
    </row>
    <row r="307" spans="1:6" s="3" customFormat="1">
      <c r="A307" s="101"/>
      <c r="D307" s="113"/>
      <c r="F307" s="113"/>
    </row>
    <row r="308" spans="1:6" s="3" customFormat="1">
      <c r="A308" s="101"/>
      <c r="D308" s="113"/>
      <c r="F308" s="113"/>
    </row>
    <row r="309" spans="1:6" s="3" customFormat="1">
      <c r="A309" s="101"/>
      <c r="D309" s="113"/>
      <c r="F309" s="113"/>
    </row>
    <row r="310" spans="1:6" s="3" customFormat="1">
      <c r="A310" s="101"/>
      <c r="D310" s="113"/>
      <c r="F310" s="113"/>
    </row>
    <row r="311" spans="1:6" s="3" customFormat="1">
      <c r="A311" s="101"/>
      <c r="D311" s="113"/>
      <c r="F311" s="113"/>
    </row>
    <row r="312" spans="1:6" s="3" customFormat="1">
      <c r="A312" s="101"/>
      <c r="D312" s="113"/>
      <c r="F312" s="113"/>
    </row>
    <row r="313" spans="1:6" s="3" customFormat="1">
      <c r="A313" s="101"/>
      <c r="D313" s="113"/>
      <c r="F313" s="113"/>
    </row>
    <row r="314" spans="1:6" s="3" customFormat="1">
      <c r="A314" s="101"/>
      <c r="D314" s="113"/>
      <c r="F314" s="113"/>
    </row>
    <row r="315" spans="1:6" s="3" customFormat="1">
      <c r="A315" s="101"/>
      <c r="D315" s="113"/>
      <c r="F315" s="113"/>
    </row>
    <row r="316" spans="1:6" s="3" customFormat="1">
      <c r="A316" s="101"/>
      <c r="D316" s="113"/>
      <c r="F316" s="113"/>
    </row>
    <row r="317" spans="1:6" s="3" customFormat="1">
      <c r="A317" s="101"/>
      <c r="D317" s="113"/>
      <c r="F317" s="113"/>
    </row>
    <row r="318" spans="1:6" s="3" customFormat="1">
      <c r="A318" s="101"/>
      <c r="D318" s="113"/>
      <c r="F318" s="113"/>
    </row>
    <row r="319" spans="1:6" s="3" customFormat="1">
      <c r="A319" s="101"/>
      <c r="D319" s="113"/>
      <c r="F319" s="113"/>
    </row>
    <row r="320" spans="1:6" s="3" customFormat="1">
      <c r="A320" s="101"/>
      <c r="D320" s="113"/>
      <c r="F320" s="113"/>
    </row>
    <row r="321" spans="1:6" s="3" customFormat="1">
      <c r="A321" s="101"/>
      <c r="D321" s="113"/>
      <c r="F321" s="113"/>
    </row>
    <row r="322" spans="1:6" s="3" customFormat="1">
      <c r="A322" s="101"/>
      <c r="D322" s="113"/>
      <c r="F322" s="113"/>
    </row>
    <row r="323" spans="1:6" s="3" customFormat="1">
      <c r="A323" s="101"/>
      <c r="D323" s="113"/>
      <c r="F323" s="113"/>
    </row>
    <row r="324" spans="1:6" s="3" customFormat="1">
      <c r="A324" s="101"/>
      <c r="D324" s="113"/>
      <c r="F324" s="113"/>
    </row>
    <row r="325" spans="1:6" s="3" customFormat="1">
      <c r="A325" s="101"/>
      <c r="D325" s="113"/>
      <c r="F325" s="113"/>
    </row>
    <row r="326" spans="1:6" s="3" customFormat="1">
      <c r="A326" s="101"/>
      <c r="D326" s="113"/>
      <c r="F326" s="113"/>
    </row>
    <row r="327" spans="1:6" s="3" customFormat="1">
      <c r="A327" s="101"/>
      <c r="D327" s="113"/>
      <c r="F327" s="113"/>
    </row>
    <row r="328" spans="1:6" s="3" customFormat="1">
      <c r="A328" s="101"/>
      <c r="D328" s="113"/>
      <c r="F328" s="113"/>
    </row>
    <row r="329" spans="1:6" s="3" customFormat="1">
      <c r="A329" s="101"/>
      <c r="D329" s="113"/>
      <c r="F329" s="113"/>
    </row>
    <row r="330" spans="1:6" s="3" customFormat="1">
      <c r="A330" s="101"/>
      <c r="D330" s="113"/>
      <c r="F330" s="113"/>
    </row>
    <row r="331" spans="1:6" s="3" customFormat="1">
      <c r="A331" s="101"/>
      <c r="D331" s="113"/>
      <c r="F331" s="113"/>
    </row>
    <row r="332" spans="1:6" s="3" customFormat="1">
      <c r="A332" s="101"/>
      <c r="D332" s="113"/>
      <c r="F332" s="113"/>
    </row>
    <row r="333" spans="1:6" s="3" customFormat="1">
      <c r="A333" s="101"/>
      <c r="D333" s="113"/>
      <c r="F333" s="113"/>
    </row>
    <row r="334" spans="1:6" s="3" customFormat="1">
      <c r="A334" s="101"/>
      <c r="D334" s="113"/>
      <c r="F334" s="113"/>
    </row>
    <row r="335" spans="1:6" s="3" customFormat="1">
      <c r="A335" s="101"/>
      <c r="D335" s="113"/>
      <c r="F335" s="113"/>
    </row>
    <row r="336" spans="1:6" s="3" customFormat="1">
      <c r="A336" s="101"/>
      <c r="D336" s="113"/>
      <c r="F336" s="113"/>
    </row>
    <row r="337" spans="1:6" s="3" customFormat="1">
      <c r="A337" s="101"/>
      <c r="D337" s="113"/>
      <c r="F337" s="113"/>
    </row>
    <row r="338" spans="1:6" s="3" customFormat="1">
      <c r="A338" s="101"/>
      <c r="D338" s="113"/>
      <c r="F338" s="113"/>
    </row>
    <row r="339" spans="1:6" s="3" customFormat="1">
      <c r="A339" s="101"/>
      <c r="D339" s="113"/>
      <c r="F339" s="113"/>
    </row>
    <row r="340" spans="1:6" s="3" customFormat="1">
      <c r="A340" s="101"/>
      <c r="D340" s="113"/>
      <c r="F340" s="113"/>
    </row>
    <row r="341" spans="1:6" s="3" customFormat="1">
      <c r="A341" s="101"/>
      <c r="D341" s="113"/>
      <c r="F341" s="113"/>
    </row>
    <row r="342" spans="1:6" s="3" customFormat="1">
      <c r="A342" s="101"/>
      <c r="D342" s="113"/>
      <c r="F342" s="113"/>
    </row>
    <row r="343" spans="1:6" s="3" customFormat="1">
      <c r="A343" s="101"/>
      <c r="D343" s="113"/>
      <c r="F343" s="113"/>
    </row>
    <row r="344" spans="1:6" s="3" customFormat="1">
      <c r="A344" s="101"/>
      <c r="D344" s="113"/>
      <c r="F344" s="113"/>
    </row>
    <row r="345" spans="1:6" s="3" customFormat="1">
      <c r="A345" s="101"/>
      <c r="D345" s="113"/>
      <c r="F345" s="113"/>
    </row>
    <row r="346" spans="1:6" s="3" customFormat="1">
      <c r="A346" s="101"/>
      <c r="D346" s="113"/>
      <c r="F346" s="113"/>
    </row>
    <row r="347" spans="1:6" s="3" customFormat="1">
      <c r="A347" s="101"/>
      <c r="D347" s="113"/>
      <c r="F347" s="113"/>
    </row>
    <row r="348" spans="1:6" s="3" customFormat="1">
      <c r="A348" s="101"/>
      <c r="D348" s="113"/>
      <c r="F348" s="113"/>
    </row>
    <row r="349" spans="1:6" s="3" customFormat="1">
      <c r="A349" s="101"/>
      <c r="D349" s="113"/>
      <c r="F349" s="113"/>
    </row>
    <row r="350" spans="1:6" s="3" customFormat="1">
      <c r="A350" s="101"/>
      <c r="D350" s="113"/>
      <c r="F350" s="113"/>
    </row>
    <row r="351" spans="1:6" s="3" customFormat="1">
      <c r="A351" s="101"/>
      <c r="D351" s="113"/>
      <c r="F351" s="113"/>
    </row>
    <row r="352" spans="1:6" s="3" customFormat="1">
      <c r="A352" s="101"/>
      <c r="D352" s="113"/>
      <c r="F352" s="113"/>
    </row>
    <row r="353" spans="1:6" s="3" customFormat="1">
      <c r="A353" s="101"/>
      <c r="D353" s="113"/>
      <c r="F353" s="113"/>
    </row>
    <row r="354" spans="1:6" s="3" customFormat="1">
      <c r="A354" s="101"/>
      <c r="D354" s="113"/>
      <c r="F354" s="113"/>
    </row>
    <row r="355" spans="1:6" s="3" customFormat="1">
      <c r="A355" s="101"/>
      <c r="D355" s="113"/>
      <c r="F355" s="113"/>
    </row>
    <row r="356" spans="1:6" s="3" customFormat="1">
      <c r="A356" s="101"/>
      <c r="D356" s="113"/>
      <c r="F356" s="113"/>
    </row>
    <row r="357" spans="1:6" s="3" customFormat="1">
      <c r="A357" s="101"/>
      <c r="D357" s="113"/>
      <c r="F357" s="113"/>
    </row>
    <row r="358" spans="1:6" s="3" customFormat="1">
      <c r="A358" s="101"/>
      <c r="D358" s="113"/>
      <c r="F358" s="113"/>
    </row>
    <row r="359" spans="1:6" s="3" customFormat="1">
      <c r="A359" s="101"/>
      <c r="D359" s="113"/>
      <c r="F359" s="113"/>
    </row>
    <row r="360" spans="1:6" s="3" customFormat="1">
      <c r="A360" s="101"/>
      <c r="D360" s="113"/>
      <c r="F360" s="113"/>
    </row>
    <row r="361" spans="1:6" s="3" customFormat="1">
      <c r="A361" s="101"/>
      <c r="D361" s="113"/>
      <c r="F361" s="113"/>
    </row>
    <row r="362" spans="1:6" s="3" customFormat="1">
      <c r="A362" s="101"/>
      <c r="D362" s="113"/>
      <c r="F362" s="113"/>
    </row>
    <row r="363" spans="1:6" s="3" customFormat="1">
      <c r="A363" s="101"/>
      <c r="D363" s="113"/>
      <c r="F363" s="113"/>
    </row>
    <row r="364" spans="1:6" s="3" customFormat="1">
      <c r="A364" s="101"/>
      <c r="D364" s="113"/>
      <c r="F364" s="113"/>
    </row>
    <row r="365" spans="1:6" s="3" customFormat="1">
      <c r="A365" s="101"/>
      <c r="D365" s="113"/>
      <c r="F365" s="113"/>
    </row>
    <row r="366" spans="1:6" s="3" customFormat="1">
      <c r="A366" s="101"/>
      <c r="D366" s="113"/>
      <c r="F366" s="113"/>
    </row>
    <row r="367" spans="1:6" s="3" customFormat="1">
      <c r="A367" s="101"/>
      <c r="D367" s="113"/>
      <c r="F367" s="113"/>
    </row>
    <row r="368" spans="1:6" s="3" customFormat="1">
      <c r="A368" s="101"/>
      <c r="D368" s="113"/>
      <c r="F368" s="113"/>
    </row>
    <row r="369" spans="1:6" s="3" customFormat="1">
      <c r="A369" s="101"/>
      <c r="D369" s="113"/>
      <c r="F369" s="113"/>
    </row>
    <row r="370" spans="1:6" s="3" customFormat="1">
      <c r="A370" s="101"/>
      <c r="D370" s="113"/>
      <c r="F370" s="113"/>
    </row>
    <row r="371" spans="1:6" s="3" customFormat="1">
      <c r="A371" s="101"/>
      <c r="D371" s="113"/>
      <c r="F371" s="113"/>
    </row>
    <row r="372" spans="1:6" s="3" customFormat="1">
      <c r="A372" s="101"/>
      <c r="D372" s="113"/>
      <c r="F372" s="113"/>
    </row>
    <row r="373" spans="1:6" s="3" customFormat="1">
      <c r="A373" s="101"/>
      <c r="D373" s="113"/>
      <c r="F373" s="113"/>
    </row>
    <row r="374" spans="1:6" s="3" customFormat="1">
      <c r="A374" s="101"/>
      <c r="D374" s="113"/>
      <c r="F374" s="113"/>
    </row>
    <row r="375" spans="1:6" s="3" customFormat="1">
      <c r="A375" s="101"/>
      <c r="D375" s="113"/>
      <c r="F375" s="113"/>
    </row>
    <row r="376" spans="1:6" s="3" customFormat="1">
      <c r="A376" s="101"/>
      <c r="D376" s="113"/>
      <c r="F376" s="113"/>
    </row>
    <row r="377" spans="1:6" s="3" customFormat="1">
      <c r="A377" s="101"/>
      <c r="D377" s="113"/>
      <c r="F377" s="113"/>
    </row>
    <row r="378" spans="1:6" s="3" customFormat="1">
      <c r="A378" s="101"/>
      <c r="D378" s="113"/>
      <c r="F378" s="113"/>
    </row>
    <row r="379" spans="1:6" s="3" customFormat="1">
      <c r="A379" s="101"/>
      <c r="D379" s="113"/>
      <c r="F379" s="113"/>
    </row>
    <row r="380" spans="1:6" s="3" customFormat="1">
      <c r="A380" s="101"/>
      <c r="D380" s="113"/>
      <c r="F380" s="113"/>
    </row>
    <row r="381" spans="1:6" s="3" customFormat="1">
      <c r="A381" s="101"/>
      <c r="D381" s="113"/>
      <c r="F381" s="113"/>
    </row>
    <row r="382" spans="1:6" s="3" customFormat="1">
      <c r="A382" s="101"/>
      <c r="D382" s="113"/>
      <c r="F382" s="113"/>
    </row>
    <row r="383" spans="1:6" s="3" customFormat="1">
      <c r="A383" s="101"/>
      <c r="D383" s="113"/>
      <c r="F383" s="113"/>
    </row>
    <row r="384" spans="1:6" s="3" customFormat="1">
      <c r="A384" s="101"/>
      <c r="D384" s="113"/>
      <c r="F384" s="113"/>
    </row>
    <row r="385" spans="1:6" s="3" customFormat="1">
      <c r="A385" s="101"/>
      <c r="D385" s="113"/>
      <c r="F385" s="113"/>
    </row>
    <row r="386" spans="1:6" s="3" customFormat="1">
      <c r="A386" s="101"/>
      <c r="D386" s="113"/>
      <c r="F386" s="113"/>
    </row>
    <row r="387" spans="1:6" s="3" customFormat="1">
      <c r="A387" s="101"/>
      <c r="D387" s="113"/>
      <c r="F387" s="113"/>
    </row>
    <row r="388" spans="1:6" s="3" customFormat="1">
      <c r="A388" s="101"/>
      <c r="D388" s="113"/>
      <c r="F388" s="113"/>
    </row>
    <row r="389" spans="1:6" s="3" customFormat="1">
      <c r="A389" s="101"/>
      <c r="D389" s="113"/>
      <c r="F389" s="113"/>
    </row>
    <row r="390" spans="1:6" s="3" customFormat="1">
      <c r="A390" s="101"/>
      <c r="D390" s="113"/>
      <c r="F390" s="113"/>
    </row>
    <row r="391" spans="1:6" s="3" customFormat="1">
      <c r="A391" s="101"/>
      <c r="D391" s="113"/>
      <c r="F391" s="113"/>
    </row>
    <row r="392" spans="1:6" s="3" customFormat="1">
      <c r="A392" s="101"/>
      <c r="D392" s="113"/>
      <c r="F392" s="113"/>
    </row>
    <row r="393" spans="1:6" s="3" customFormat="1">
      <c r="A393" s="101"/>
      <c r="D393" s="113"/>
      <c r="F393" s="113"/>
    </row>
    <row r="394" spans="1:6" s="3" customFormat="1">
      <c r="A394" s="101"/>
      <c r="D394" s="113"/>
      <c r="F394" s="113"/>
    </row>
    <row r="395" spans="1:6" s="3" customFormat="1">
      <c r="A395" s="101"/>
      <c r="D395" s="113"/>
      <c r="F395" s="113"/>
    </row>
    <row r="396" spans="1:6" s="3" customFormat="1">
      <c r="A396" s="101"/>
      <c r="D396" s="113"/>
      <c r="F396" s="113"/>
    </row>
    <row r="397" spans="1:6" s="3" customFormat="1">
      <c r="A397" s="101"/>
      <c r="D397" s="113"/>
      <c r="F397" s="113"/>
    </row>
    <row r="398" spans="1:6" s="3" customFormat="1">
      <c r="A398" s="101"/>
      <c r="D398" s="113"/>
      <c r="F398" s="113"/>
    </row>
    <row r="399" spans="1:6" s="3" customFormat="1">
      <c r="A399" s="101"/>
      <c r="D399" s="113"/>
      <c r="F399" s="113"/>
    </row>
    <row r="400" spans="1:6" s="3" customFormat="1">
      <c r="A400" s="101"/>
      <c r="D400" s="113"/>
      <c r="F400" s="113"/>
    </row>
    <row r="401" spans="1:6" s="3" customFormat="1">
      <c r="A401" s="101"/>
      <c r="D401" s="113"/>
      <c r="F401" s="113"/>
    </row>
    <row r="402" spans="1:6" s="3" customFormat="1">
      <c r="A402" s="101"/>
      <c r="D402" s="113"/>
      <c r="F402" s="113"/>
    </row>
    <row r="403" spans="1:6" s="3" customFormat="1">
      <c r="A403" s="101"/>
      <c r="D403" s="113"/>
      <c r="F403" s="113"/>
    </row>
    <row r="404" spans="1:6" s="3" customFormat="1">
      <c r="A404" s="101"/>
      <c r="D404" s="113"/>
      <c r="F404" s="113"/>
    </row>
    <row r="405" spans="1:6" s="3" customFormat="1">
      <c r="A405" s="101"/>
      <c r="D405" s="113"/>
      <c r="F405" s="113"/>
    </row>
    <row r="406" spans="1:6" s="3" customFormat="1">
      <c r="A406" s="101"/>
      <c r="D406" s="113"/>
      <c r="F406" s="113"/>
    </row>
    <row r="407" spans="1:6" s="3" customFormat="1">
      <c r="A407" s="101"/>
      <c r="D407" s="113"/>
      <c r="F407" s="113"/>
    </row>
    <row r="408" spans="1:6" s="3" customFormat="1">
      <c r="A408" s="101"/>
      <c r="D408" s="113"/>
      <c r="F408" s="113"/>
    </row>
    <row r="409" spans="1:6" s="3" customFormat="1">
      <c r="A409" s="101"/>
      <c r="D409" s="113"/>
      <c r="F409" s="113"/>
    </row>
    <row r="410" spans="1:6" s="3" customFormat="1">
      <c r="A410" s="101"/>
      <c r="D410" s="113"/>
      <c r="F410" s="113"/>
    </row>
    <row r="411" spans="1:6" s="3" customFormat="1">
      <c r="A411" s="101"/>
      <c r="D411" s="113"/>
      <c r="F411" s="113"/>
    </row>
    <row r="412" spans="1:6" s="3" customFormat="1">
      <c r="A412" s="101"/>
      <c r="D412" s="113"/>
      <c r="F412" s="113"/>
    </row>
    <row r="413" spans="1:6" s="3" customFormat="1">
      <c r="A413" s="101"/>
      <c r="D413" s="113"/>
      <c r="F413" s="113"/>
    </row>
    <row r="414" spans="1:6" s="3" customFormat="1">
      <c r="A414" s="101"/>
      <c r="D414" s="113"/>
      <c r="F414" s="113"/>
    </row>
    <row r="415" spans="1:6" s="3" customFormat="1">
      <c r="A415" s="101"/>
      <c r="D415" s="113"/>
      <c r="F415" s="113"/>
    </row>
    <row r="416" spans="1:6" s="3" customFormat="1">
      <c r="A416" s="101"/>
      <c r="D416" s="113"/>
      <c r="F416" s="113"/>
    </row>
    <row r="417" spans="1:6" s="3" customFormat="1">
      <c r="A417" s="101"/>
      <c r="D417" s="113"/>
      <c r="F417" s="113"/>
    </row>
    <row r="418" spans="1:6" s="3" customFormat="1">
      <c r="A418" s="101"/>
      <c r="D418" s="113"/>
      <c r="F418" s="113"/>
    </row>
    <row r="419" spans="1:6" s="3" customFormat="1">
      <c r="A419" s="101"/>
      <c r="D419" s="113"/>
      <c r="F419" s="113"/>
    </row>
    <row r="420" spans="1:6" s="3" customFormat="1">
      <c r="A420" s="101"/>
      <c r="D420" s="113"/>
      <c r="F420" s="113"/>
    </row>
    <row r="421" spans="1:6" s="3" customFormat="1">
      <c r="A421" s="101"/>
      <c r="D421" s="113"/>
      <c r="F421" s="113"/>
    </row>
    <row r="422" spans="1:6" s="3" customFormat="1">
      <c r="A422" s="101"/>
      <c r="D422" s="113"/>
      <c r="F422" s="113"/>
    </row>
    <row r="423" spans="1:6" s="3" customFormat="1">
      <c r="A423" s="101"/>
      <c r="D423" s="113"/>
      <c r="F423" s="113"/>
    </row>
    <row r="424" spans="1:6" s="3" customFormat="1">
      <c r="A424" s="101"/>
      <c r="D424" s="113"/>
      <c r="F424" s="113"/>
    </row>
    <row r="425" spans="1:6" s="3" customFormat="1">
      <c r="A425" s="101"/>
      <c r="D425" s="113"/>
      <c r="F425" s="113"/>
    </row>
    <row r="426" spans="1:6" s="3" customFormat="1">
      <c r="A426" s="101"/>
      <c r="D426" s="113"/>
      <c r="F426" s="113"/>
    </row>
    <row r="427" spans="1:6" s="3" customFormat="1">
      <c r="A427" s="101"/>
      <c r="D427" s="113"/>
      <c r="F427" s="113"/>
    </row>
    <row r="428" spans="1:6" s="3" customFormat="1">
      <c r="A428" s="101"/>
      <c r="D428" s="113"/>
      <c r="F428" s="113"/>
    </row>
    <row r="429" spans="1:6" s="3" customFormat="1">
      <c r="A429" s="101"/>
      <c r="D429" s="113"/>
      <c r="F429" s="113"/>
    </row>
    <row r="430" spans="1:6" s="3" customFormat="1">
      <c r="A430" s="101"/>
      <c r="D430" s="113"/>
      <c r="F430" s="113"/>
    </row>
    <row r="431" spans="1:6" s="3" customFormat="1">
      <c r="A431" s="101"/>
      <c r="D431" s="113"/>
      <c r="F431" s="113"/>
    </row>
    <row r="432" spans="1:6" s="3" customFormat="1">
      <c r="A432" s="101"/>
      <c r="D432" s="113"/>
      <c r="F432" s="113"/>
    </row>
    <row r="433" spans="1:6" s="3" customFormat="1">
      <c r="A433" s="101"/>
      <c r="D433" s="113"/>
      <c r="F433" s="113"/>
    </row>
    <row r="434" spans="1:6" s="3" customFormat="1">
      <c r="A434" s="101"/>
      <c r="D434" s="113"/>
      <c r="F434" s="113"/>
    </row>
    <row r="435" spans="1:6" s="3" customFormat="1">
      <c r="A435" s="101"/>
      <c r="D435" s="113"/>
      <c r="F435" s="113"/>
    </row>
    <row r="436" spans="1:6" s="3" customFormat="1">
      <c r="A436" s="101"/>
      <c r="D436" s="113"/>
      <c r="F436" s="113"/>
    </row>
    <row r="437" spans="1:6" s="3" customFormat="1">
      <c r="A437" s="101"/>
      <c r="D437" s="113"/>
      <c r="F437" s="113"/>
    </row>
    <row r="438" spans="1:6" s="3" customFormat="1">
      <c r="A438" s="101"/>
      <c r="D438" s="113"/>
      <c r="F438" s="113"/>
    </row>
    <row r="439" spans="1:6" s="3" customFormat="1">
      <c r="A439" s="101"/>
      <c r="D439" s="113"/>
      <c r="F439" s="113"/>
    </row>
    <row r="440" spans="1:6" s="3" customFormat="1">
      <c r="A440" s="101"/>
      <c r="D440" s="113"/>
      <c r="F440" s="113"/>
    </row>
    <row r="441" spans="1:6" s="3" customFormat="1">
      <c r="A441" s="101"/>
      <c r="D441" s="113"/>
      <c r="F441" s="113"/>
    </row>
    <row r="442" spans="1:6" s="3" customFormat="1">
      <c r="A442" s="101"/>
      <c r="D442" s="113"/>
      <c r="F442" s="113"/>
    </row>
    <row r="443" spans="1:6" s="3" customFormat="1">
      <c r="A443" s="101"/>
      <c r="D443" s="113"/>
      <c r="F443" s="113"/>
    </row>
    <row r="444" spans="1:6" s="3" customFormat="1">
      <c r="A444" s="101"/>
      <c r="D444" s="113"/>
      <c r="F444" s="113"/>
    </row>
    <row r="445" spans="1:6" s="3" customFormat="1">
      <c r="A445" s="101"/>
      <c r="D445" s="113"/>
      <c r="F445" s="113"/>
    </row>
    <row r="446" spans="1:6" s="3" customFormat="1">
      <c r="A446" s="101"/>
      <c r="D446" s="113"/>
      <c r="F446" s="113"/>
    </row>
    <row r="447" spans="1:6" s="3" customFormat="1">
      <c r="A447" s="101"/>
      <c r="D447" s="113"/>
      <c r="F447" s="113"/>
    </row>
    <row r="448" spans="1:6" s="3" customFormat="1">
      <c r="A448" s="101"/>
      <c r="D448" s="113"/>
      <c r="F448" s="113"/>
    </row>
    <row r="449" spans="1:6" s="3" customFormat="1">
      <c r="A449" s="101"/>
      <c r="D449" s="113"/>
      <c r="F449" s="113"/>
    </row>
    <row r="450" spans="1:6" s="3" customFormat="1">
      <c r="A450" s="101"/>
      <c r="D450" s="113"/>
      <c r="F450" s="113"/>
    </row>
    <row r="451" spans="1:6" s="3" customFormat="1">
      <c r="A451" s="101"/>
      <c r="D451" s="113"/>
      <c r="F451" s="113"/>
    </row>
    <row r="452" spans="1:6" s="3" customFormat="1">
      <c r="A452" s="101"/>
      <c r="D452" s="113"/>
      <c r="F452" s="113"/>
    </row>
    <row r="453" spans="1:6" s="3" customFormat="1">
      <c r="A453" s="101"/>
      <c r="D453" s="113"/>
      <c r="F453" s="113"/>
    </row>
    <row r="454" spans="1:6" s="3" customFormat="1">
      <c r="A454" s="101"/>
      <c r="D454" s="113"/>
      <c r="F454" s="113"/>
    </row>
    <row r="455" spans="1:6" s="3" customFormat="1">
      <c r="A455" s="101"/>
      <c r="D455" s="113"/>
      <c r="F455" s="113"/>
    </row>
    <row r="456" spans="1:6" s="3" customFormat="1">
      <c r="A456" s="101"/>
      <c r="D456" s="113"/>
      <c r="F456" s="113"/>
    </row>
    <row r="457" spans="1:6" s="3" customFormat="1">
      <c r="A457" s="101"/>
      <c r="D457" s="113"/>
      <c r="F457" s="113"/>
    </row>
    <row r="458" spans="1:6" s="3" customFormat="1">
      <c r="A458" s="101"/>
      <c r="D458" s="113"/>
      <c r="F458" s="113"/>
    </row>
    <row r="459" spans="1:6" s="3" customFormat="1">
      <c r="A459" s="101"/>
      <c r="D459" s="113"/>
      <c r="F459" s="113"/>
    </row>
    <row r="460" spans="1:6" s="3" customFormat="1">
      <c r="A460" s="101"/>
      <c r="D460" s="113"/>
      <c r="F460" s="113"/>
    </row>
    <row r="461" spans="1:6" s="3" customFormat="1">
      <c r="A461" s="101"/>
      <c r="D461" s="113"/>
      <c r="F461" s="113"/>
    </row>
    <row r="462" spans="1:6" s="3" customFormat="1">
      <c r="A462" s="101"/>
      <c r="D462" s="113"/>
      <c r="F462" s="113"/>
    </row>
    <row r="463" spans="1:6" s="3" customFormat="1">
      <c r="A463" s="101"/>
      <c r="D463" s="113"/>
      <c r="F463" s="113"/>
    </row>
    <row r="464" spans="1:6" s="3" customFormat="1">
      <c r="A464" s="101"/>
      <c r="D464" s="113"/>
      <c r="F464" s="113"/>
    </row>
    <row r="465" spans="1:6" s="3" customFormat="1">
      <c r="A465" s="101"/>
      <c r="D465" s="113"/>
      <c r="F465" s="113"/>
    </row>
    <row r="466" spans="1:6" s="3" customFormat="1">
      <c r="A466" s="101"/>
      <c r="D466" s="113"/>
      <c r="F466" s="113"/>
    </row>
    <row r="467" spans="1:6" s="3" customFormat="1">
      <c r="A467" s="101"/>
      <c r="D467" s="113"/>
      <c r="F467" s="113"/>
    </row>
    <row r="468" spans="1:6" s="3" customFormat="1">
      <c r="A468" s="101"/>
      <c r="D468" s="113"/>
      <c r="F468" s="113"/>
    </row>
    <row r="469" spans="1:6" s="3" customFormat="1">
      <c r="A469" s="101"/>
      <c r="D469" s="113"/>
      <c r="F469" s="113"/>
    </row>
    <row r="470" spans="1:6" s="3" customFormat="1">
      <c r="A470" s="101"/>
      <c r="D470" s="113"/>
      <c r="F470" s="113"/>
    </row>
    <row r="471" spans="1:6" s="3" customFormat="1">
      <c r="A471" s="101"/>
      <c r="D471" s="113"/>
      <c r="F471" s="113"/>
    </row>
    <row r="472" spans="1:6" s="3" customFormat="1">
      <c r="A472" s="101"/>
      <c r="D472" s="113"/>
      <c r="F472" s="113"/>
    </row>
    <row r="473" spans="1:6" s="3" customFormat="1">
      <c r="A473" s="101"/>
      <c r="D473" s="113"/>
      <c r="F473" s="113"/>
    </row>
    <row r="474" spans="1:6" s="3" customFormat="1">
      <c r="A474" s="101"/>
      <c r="D474" s="113"/>
      <c r="F474" s="113"/>
    </row>
    <row r="475" spans="1:6" s="3" customFormat="1">
      <c r="A475" s="101"/>
      <c r="D475" s="113"/>
      <c r="F475" s="113"/>
    </row>
    <row r="476" spans="1:6" s="3" customFormat="1">
      <c r="A476" s="101"/>
      <c r="D476" s="113"/>
      <c r="F476" s="113"/>
    </row>
    <row r="477" spans="1:6" s="3" customFormat="1">
      <c r="A477" s="101"/>
      <c r="D477" s="113"/>
      <c r="F477" s="113"/>
    </row>
    <row r="478" spans="1:6" s="3" customFormat="1">
      <c r="A478" s="101"/>
      <c r="D478" s="113"/>
      <c r="F478" s="113"/>
    </row>
    <row r="479" spans="1:6" s="3" customFormat="1">
      <c r="A479" s="101"/>
      <c r="D479" s="113"/>
      <c r="F479" s="113"/>
    </row>
    <row r="480" spans="1:6" s="3" customFormat="1">
      <c r="A480" s="101"/>
      <c r="D480" s="113"/>
      <c r="F480" s="113"/>
    </row>
    <row r="481" spans="1:6" s="3" customFormat="1">
      <c r="A481" s="101"/>
      <c r="D481" s="113"/>
      <c r="F481" s="113"/>
    </row>
    <row r="482" spans="1:6" s="3" customFormat="1">
      <c r="A482" s="101"/>
      <c r="D482" s="113"/>
      <c r="F482" s="113"/>
    </row>
    <row r="483" spans="1:6" s="3" customFormat="1">
      <c r="A483" s="101"/>
      <c r="D483" s="113"/>
      <c r="F483" s="113"/>
    </row>
    <row r="484" spans="1:6" s="3" customFormat="1">
      <c r="A484" s="101"/>
      <c r="D484" s="113"/>
      <c r="F484" s="113"/>
    </row>
    <row r="485" spans="1:6" s="3" customFormat="1">
      <c r="A485" s="101"/>
      <c r="D485" s="113"/>
      <c r="F485" s="113"/>
    </row>
    <row r="486" spans="1:6" s="3" customFormat="1">
      <c r="A486" s="101"/>
      <c r="D486" s="113"/>
      <c r="F486" s="113"/>
    </row>
    <row r="487" spans="1:6" s="3" customFormat="1">
      <c r="A487" s="101"/>
      <c r="D487" s="113"/>
      <c r="F487" s="113"/>
    </row>
    <row r="488" spans="1:6" s="3" customFormat="1">
      <c r="A488" s="101"/>
      <c r="D488" s="113"/>
      <c r="F488" s="113"/>
    </row>
    <row r="489" spans="1:6" s="3" customFormat="1">
      <c r="A489" s="101"/>
      <c r="D489" s="113"/>
      <c r="F489" s="113"/>
    </row>
    <row r="490" spans="1:6" s="3" customFormat="1">
      <c r="A490" s="101"/>
      <c r="D490" s="113"/>
      <c r="F490" s="113"/>
    </row>
    <row r="491" spans="1:6" s="3" customFormat="1">
      <c r="A491" s="101"/>
      <c r="D491" s="113"/>
      <c r="F491" s="113"/>
    </row>
    <row r="492" spans="1:6" s="3" customFormat="1">
      <c r="A492" s="101"/>
      <c r="D492" s="113"/>
      <c r="F492" s="113"/>
    </row>
    <row r="493" spans="1:6" s="3" customFormat="1">
      <c r="A493" s="101"/>
      <c r="D493" s="113"/>
      <c r="F493" s="113"/>
    </row>
    <row r="494" spans="1:6" s="3" customFormat="1">
      <c r="A494" s="101"/>
      <c r="D494" s="113"/>
      <c r="F494" s="113"/>
    </row>
    <row r="495" spans="1:6" s="3" customFormat="1">
      <c r="A495" s="101"/>
      <c r="D495" s="113"/>
      <c r="F495" s="113"/>
    </row>
    <row r="496" spans="1:6" s="3" customFormat="1">
      <c r="A496" s="101"/>
      <c r="D496" s="113"/>
      <c r="F496" s="113"/>
    </row>
    <row r="497" spans="1:6" s="3" customFormat="1">
      <c r="A497" s="101"/>
      <c r="D497" s="113"/>
      <c r="F497" s="113"/>
    </row>
    <row r="498" spans="1:6" s="3" customFormat="1">
      <c r="A498" s="101"/>
      <c r="D498" s="113"/>
      <c r="F498" s="113"/>
    </row>
    <row r="499" spans="1:6" s="3" customFormat="1">
      <c r="A499" s="101"/>
      <c r="D499" s="113"/>
      <c r="F499" s="113"/>
    </row>
    <row r="500" spans="1:6" s="3" customFormat="1">
      <c r="A500" s="101"/>
      <c r="D500" s="113"/>
      <c r="F500" s="113"/>
    </row>
    <row r="501" spans="1:6" s="3" customFormat="1">
      <c r="A501" s="101"/>
      <c r="D501" s="113"/>
      <c r="F501" s="113"/>
    </row>
    <row r="502" spans="1:6" s="3" customFormat="1">
      <c r="A502" s="101"/>
      <c r="D502" s="113"/>
      <c r="F502" s="113"/>
    </row>
    <row r="503" spans="1:6" s="3" customFormat="1">
      <c r="A503" s="101"/>
      <c r="D503" s="113"/>
      <c r="F503" s="113"/>
    </row>
    <row r="504" spans="1:6" s="3" customFormat="1">
      <c r="A504" s="101"/>
      <c r="D504" s="113"/>
      <c r="F504" s="113"/>
    </row>
    <row r="505" spans="1:6" s="3" customFormat="1">
      <c r="A505" s="101"/>
      <c r="D505" s="113"/>
      <c r="F505" s="113"/>
    </row>
    <row r="506" spans="1:6" s="3" customFormat="1">
      <c r="A506" s="101"/>
      <c r="D506" s="113"/>
      <c r="F506" s="113"/>
    </row>
    <row r="507" spans="1:6" s="3" customFormat="1">
      <c r="A507" s="101"/>
      <c r="D507" s="113"/>
      <c r="F507" s="113"/>
    </row>
    <row r="508" spans="1:6" s="3" customFormat="1">
      <c r="A508" s="101"/>
      <c r="D508" s="113"/>
      <c r="F508" s="113"/>
    </row>
    <row r="509" spans="1:6" s="3" customFormat="1">
      <c r="A509" s="101"/>
      <c r="D509" s="113"/>
      <c r="F509" s="113"/>
    </row>
    <row r="510" spans="1:6" s="3" customFormat="1">
      <c r="A510" s="101"/>
      <c r="D510" s="113"/>
      <c r="F510" s="113"/>
    </row>
    <row r="511" spans="1:6" s="3" customFormat="1">
      <c r="A511" s="101"/>
      <c r="D511" s="113"/>
      <c r="F511" s="113"/>
    </row>
    <row r="512" spans="1:6" s="3" customFormat="1">
      <c r="A512" s="101"/>
      <c r="D512" s="113"/>
      <c r="F512" s="113"/>
    </row>
    <row r="513" spans="1:6" s="3" customFormat="1">
      <c r="A513" s="101"/>
      <c r="D513" s="113"/>
      <c r="F513" s="113"/>
    </row>
    <row r="514" spans="1:6" s="3" customFormat="1">
      <c r="A514" s="101"/>
      <c r="D514" s="113"/>
      <c r="F514" s="113"/>
    </row>
    <row r="515" spans="1:6" s="3" customFormat="1">
      <c r="A515" s="101"/>
      <c r="D515" s="113"/>
      <c r="F515" s="113"/>
    </row>
    <row r="516" spans="1:6" s="3" customFormat="1">
      <c r="A516" s="101"/>
      <c r="D516" s="113"/>
      <c r="F516" s="113"/>
    </row>
    <row r="517" spans="1:6" s="3" customFormat="1">
      <c r="A517" s="101"/>
      <c r="D517" s="113"/>
      <c r="F517" s="113"/>
    </row>
    <row r="518" spans="1:6" s="3" customFormat="1">
      <c r="A518" s="101"/>
      <c r="D518" s="113"/>
      <c r="F518" s="113"/>
    </row>
    <row r="519" spans="1:6" s="3" customFormat="1">
      <c r="A519" s="101"/>
      <c r="D519" s="113"/>
      <c r="F519" s="113"/>
    </row>
    <row r="520" spans="1:6" s="3" customFormat="1">
      <c r="A520" s="101"/>
      <c r="D520" s="113"/>
      <c r="F520" s="113"/>
    </row>
    <row r="521" spans="1:6" s="3" customFormat="1">
      <c r="A521" s="101"/>
      <c r="D521" s="113"/>
      <c r="F521" s="113"/>
    </row>
    <row r="522" spans="1:6" s="3" customFormat="1">
      <c r="A522" s="101"/>
      <c r="D522" s="113"/>
      <c r="F522" s="113"/>
    </row>
    <row r="523" spans="1:6" s="3" customFormat="1">
      <c r="A523" s="101"/>
      <c r="D523" s="113"/>
      <c r="F523" s="113"/>
    </row>
    <row r="524" spans="1:6" s="3" customFormat="1">
      <c r="A524" s="101"/>
      <c r="D524" s="113"/>
      <c r="F524" s="113"/>
    </row>
    <row r="525" spans="1:6" s="3" customFormat="1">
      <c r="A525" s="101"/>
      <c r="D525" s="113"/>
      <c r="F525" s="113"/>
    </row>
    <row r="526" spans="1:6" s="3" customFormat="1">
      <c r="A526" s="101"/>
      <c r="D526" s="113"/>
      <c r="F526" s="113"/>
    </row>
    <row r="527" spans="1:6" s="3" customFormat="1">
      <c r="A527" s="101"/>
      <c r="D527" s="113"/>
      <c r="F527" s="113"/>
    </row>
    <row r="528" spans="1:6" s="3" customFormat="1">
      <c r="A528" s="101"/>
      <c r="D528" s="113"/>
      <c r="F528" s="113"/>
    </row>
    <row r="529" spans="1:6" s="3" customFormat="1">
      <c r="A529" s="101"/>
      <c r="D529" s="113"/>
      <c r="F529" s="113"/>
    </row>
    <row r="530" spans="1:6" s="3" customFormat="1">
      <c r="A530" s="101"/>
      <c r="D530" s="113"/>
      <c r="F530" s="113"/>
    </row>
    <row r="531" spans="1:6" s="3" customFormat="1">
      <c r="A531" s="101"/>
      <c r="D531" s="113"/>
    </row>
    <row r="532" spans="1:6" s="3" customFormat="1">
      <c r="A532" s="101"/>
      <c r="D532" s="113"/>
    </row>
    <row r="533" spans="1:6" s="3" customFormat="1">
      <c r="A533" s="101"/>
      <c r="D533" s="113"/>
    </row>
    <row r="534" spans="1:6" s="3" customFormat="1">
      <c r="A534" s="101"/>
      <c r="D534" s="113"/>
    </row>
    <row r="535" spans="1:6" s="3" customFormat="1">
      <c r="A535" s="101"/>
      <c r="D535" s="113"/>
    </row>
    <row r="536" spans="1:6" s="3" customFormat="1">
      <c r="A536" s="101"/>
      <c r="D536" s="113"/>
    </row>
    <row r="537" spans="1:6" s="3" customFormat="1">
      <c r="A537" s="101"/>
      <c r="D537" s="113"/>
    </row>
    <row r="538" spans="1:6" s="3" customFormat="1">
      <c r="A538" s="101"/>
      <c r="D538" s="113"/>
    </row>
    <row r="539" spans="1:6" s="3" customFormat="1">
      <c r="A539" s="101"/>
      <c r="D539" s="113"/>
    </row>
    <row r="540" spans="1:6" s="3" customFormat="1">
      <c r="A540" s="101"/>
      <c r="D540" s="113"/>
    </row>
    <row r="541" spans="1:6" s="3" customFormat="1">
      <c r="A541" s="101"/>
      <c r="D541" s="113"/>
    </row>
    <row r="542" spans="1:6" s="3" customFormat="1">
      <c r="A542" s="101"/>
      <c r="D542" s="113"/>
    </row>
    <row r="543" spans="1:6" s="3" customFormat="1">
      <c r="A543" s="101"/>
      <c r="D543" s="113"/>
    </row>
    <row r="544" spans="1:6" s="3" customFormat="1">
      <c r="A544" s="101"/>
      <c r="D544" s="113"/>
    </row>
    <row r="545" spans="1:4" s="3" customFormat="1">
      <c r="A545" s="101"/>
      <c r="D545" s="113"/>
    </row>
    <row r="546" spans="1:4" s="3" customFormat="1">
      <c r="A546" s="101"/>
      <c r="D546" s="113"/>
    </row>
    <row r="547" spans="1:4" s="3" customFormat="1">
      <c r="A547" s="101"/>
      <c r="D547" s="113"/>
    </row>
    <row r="548" spans="1:4" s="3" customFormat="1">
      <c r="A548" s="101"/>
      <c r="D548" s="113"/>
    </row>
    <row r="549" spans="1:4" s="3" customFormat="1">
      <c r="A549" s="101"/>
      <c r="D549" s="113"/>
    </row>
    <row r="550" spans="1:4" s="3" customFormat="1">
      <c r="A550" s="101"/>
      <c r="D550" s="113"/>
    </row>
    <row r="551" spans="1:4" s="3" customFormat="1">
      <c r="A551" s="101"/>
      <c r="D551" s="113"/>
    </row>
    <row r="552" spans="1:4" s="3" customFormat="1">
      <c r="A552" s="101"/>
      <c r="D552" s="113"/>
    </row>
    <row r="553" spans="1:4" s="3" customFormat="1">
      <c r="A553" s="101"/>
      <c r="D553" s="113"/>
    </row>
    <row r="554" spans="1:4" s="3" customFormat="1">
      <c r="A554" s="101"/>
      <c r="D554" s="113"/>
    </row>
    <row r="555" spans="1:4" s="3" customFormat="1">
      <c r="A555" s="101"/>
      <c r="D555" s="113"/>
    </row>
    <row r="556" spans="1:4" s="3" customFormat="1">
      <c r="A556" s="101"/>
      <c r="D556" s="113"/>
    </row>
    <row r="557" spans="1:4" s="3" customFormat="1">
      <c r="A557" s="101"/>
      <c r="D557" s="113"/>
    </row>
    <row r="558" spans="1:4" s="3" customFormat="1">
      <c r="A558" s="101"/>
      <c r="D558" s="113"/>
    </row>
    <row r="559" spans="1:4" s="3" customFormat="1">
      <c r="A559" s="101"/>
      <c r="D559" s="113"/>
    </row>
    <row r="560" spans="1:4" s="3" customFormat="1">
      <c r="A560" s="101"/>
      <c r="D560" s="113"/>
    </row>
    <row r="561" spans="1:4" s="3" customFormat="1">
      <c r="A561" s="101"/>
      <c r="D561" s="113"/>
    </row>
    <row r="562" spans="1:4" s="3" customFormat="1">
      <c r="A562" s="101"/>
      <c r="D562" s="113"/>
    </row>
    <row r="563" spans="1:4" s="3" customFormat="1">
      <c r="A563" s="101"/>
      <c r="D563" s="113"/>
    </row>
    <row r="564" spans="1:4" s="3" customFormat="1">
      <c r="A564" s="101"/>
      <c r="D564" s="113"/>
    </row>
    <row r="565" spans="1:4" s="3" customFormat="1">
      <c r="A565" s="101"/>
      <c r="D565" s="113"/>
    </row>
    <row r="566" spans="1:4" s="3" customFormat="1">
      <c r="A566" s="101"/>
      <c r="D566" s="113"/>
    </row>
    <row r="567" spans="1:4" s="3" customFormat="1">
      <c r="A567" s="101"/>
      <c r="D567" s="113"/>
    </row>
    <row r="568" spans="1:4" s="3" customFormat="1">
      <c r="A568" s="101"/>
      <c r="D568" s="113"/>
    </row>
    <row r="569" spans="1:4" s="3" customFormat="1">
      <c r="A569" s="101"/>
      <c r="D569" s="113"/>
    </row>
    <row r="570" spans="1:4" s="3" customFormat="1">
      <c r="A570" s="101"/>
      <c r="D570" s="113"/>
    </row>
    <row r="571" spans="1:4" s="3" customFormat="1">
      <c r="A571" s="101"/>
      <c r="D571" s="113"/>
    </row>
    <row r="572" spans="1:4" s="3" customFormat="1">
      <c r="A572" s="101"/>
      <c r="D572" s="113"/>
    </row>
    <row r="573" spans="1:4" s="3" customFormat="1">
      <c r="A573" s="101"/>
      <c r="D573" s="113"/>
    </row>
    <row r="574" spans="1:4" s="3" customFormat="1">
      <c r="A574" s="101"/>
      <c r="D574" s="113"/>
    </row>
    <row r="575" spans="1:4" s="3" customFormat="1">
      <c r="A575" s="101"/>
      <c r="D575" s="113"/>
    </row>
    <row r="576" spans="1:4" s="3" customFormat="1">
      <c r="A576" s="101"/>
      <c r="D576" s="113"/>
    </row>
    <row r="577" spans="1:4" s="3" customFormat="1">
      <c r="A577" s="101"/>
      <c r="D577" s="113"/>
    </row>
    <row r="578" spans="1:4" s="3" customFormat="1">
      <c r="A578" s="101"/>
      <c r="D578" s="113"/>
    </row>
    <row r="579" spans="1:4" s="3" customFormat="1">
      <c r="A579" s="101"/>
      <c r="D579" s="113"/>
    </row>
    <row r="580" spans="1:4" s="3" customFormat="1">
      <c r="A580" s="101"/>
      <c r="D580" s="113"/>
    </row>
    <row r="581" spans="1:4" s="3" customFormat="1">
      <c r="A581" s="101"/>
      <c r="D581" s="113"/>
    </row>
    <row r="582" spans="1:4" s="3" customFormat="1">
      <c r="A582" s="101"/>
      <c r="D582" s="113"/>
    </row>
    <row r="583" spans="1:4" s="3" customFormat="1">
      <c r="A583" s="101"/>
      <c r="D583" s="113"/>
    </row>
    <row r="584" spans="1:4" s="3" customFormat="1">
      <c r="A584" s="101"/>
      <c r="D584" s="113"/>
    </row>
    <row r="585" spans="1:4" s="3" customFormat="1">
      <c r="A585" s="101"/>
      <c r="D585" s="113"/>
    </row>
    <row r="586" spans="1:4" s="3" customFormat="1">
      <c r="A586" s="101"/>
      <c r="D586" s="113"/>
    </row>
    <row r="587" spans="1:4" s="3" customFormat="1">
      <c r="A587" s="101"/>
      <c r="D587" s="113"/>
    </row>
    <row r="588" spans="1:4" s="3" customFormat="1">
      <c r="A588" s="101"/>
      <c r="D588" s="113"/>
    </row>
    <row r="589" spans="1:4" s="3" customFormat="1">
      <c r="A589" s="101"/>
      <c r="D589" s="113"/>
    </row>
    <row r="590" spans="1:4" s="3" customFormat="1">
      <c r="A590" s="101"/>
      <c r="D590" s="113"/>
    </row>
    <row r="591" spans="1:4" s="3" customFormat="1">
      <c r="A591" s="101"/>
      <c r="D591" s="113"/>
    </row>
    <row r="592" spans="1:4" s="3" customFormat="1">
      <c r="A592" s="101"/>
      <c r="D592" s="113"/>
    </row>
    <row r="593" spans="1:4" s="3" customFormat="1">
      <c r="A593" s="101"/>
      <c r="D593" s="113"/>
    </row>
    <row r="594" spans="1:4" s="3" customFormat="1">
      <c r="A594" s="101"/>
      <c r="D594" s="113"/>
    </row>
    <row r="595" spans="1:4" s="3" customFormat="1">
      <c r="A595" s="101"/>
      <c r="D595" s="113"/>
    </row>
    <row r="596" spans="1:4" s="3" customFormat="1">
      <c r="A596" s="101"/>
      <c r="D596" s="113"/>
    </row>
    <row r="597" spans="1:4" s="3" customFormat="1">
      <c r="A597" s="101"/>
      <c r="D597" s="113"/>
    </row>
    <row r="598" spans="1:4" s="3" customFormat="1">
      <c r="A598" s="101"/>
      <c r="D598" s="113"/>
    </row>
    <row r="599" spans="1:4" s="3" customFormat="1">
      <c r="A599" s="101"/>
      <c r="D599" s="113"/>
    </row>
    <row r="600" spans="1:4" s="3" customFormat="1">
      <c r="A600" s="101"/>
      <c r="D600" s="113"/>
    </row>
    <row r="601" spans="1:4" s="3" customFormat="1">
      <c r="A601" s="101"/>
      <c r="D601" s="113"/>
    </row>
    <row r="602" spans="1:4" s="3" customFormat="1">
      <c r="A602" s="101"/>
      <c r="D602" s="113"/>
    </row>
    <row r="603" spans="1:4" s="3" customFormat="1">
      <c r="A603" s="101"/>
      <c r="D603" s="113"/>
    </row>
    <row r="604" spans="1:4" s="3" customFormat="1">
      <c r="A604" s="101"/>
      <c r="D604" s="113"/>
    </row>
    <row r="605" spans="1:4" s="3" customFormat="1">
      <c r="A605" s="101"/>
      <c r="D605" s="113"/>
    </row>
    <row r="606" spans="1:4" s="3" customFormat="1">
      <c r="A606" s="101"/>
      <c r="D606" s="113"/>
    </row>
    <row r="607" spans="1:4" s="3" customFormat="1">
      <c r="A607" s="101"/>
      <c r="D607" s="113"/>
    </row>
    <row r="608" spans="1:4" s="3" customFormat="1">
      <c r="A608" s="101"/>
      <c r="D608" s="113"/>
    </row>
    <row r="609" spans="1:4" s="3" customFormat="1">
      <c r="A609" s="101"/>
      <c r="D609" s="113"/>
    </row>
    <row r="610" spans="1:4" s="3" customFormat="1">
      <c r="A610" s="101"/>
      <c r="D610" s="113"/>
    </row>
    <row r="611" spans="1:4" s="3" customFormat="1">
      <c r="A611" s="101"/>
      <c r="D611" s="113"/>
    </row>
    <row r="612" spans="1:4" s="3" customFormat="1">
      <c r="A612" s="101"/>
      <c r="D612" s="113"/>
    </row>
    <row r="613" spans="1:4" s="3" customFormat="1">
      <c r="A613" s="101"/>
      <c r="D613" s="113"/>
    </row>
    <row r="614" spans="1:4" s="3" customFormat="1">
      <c r="A614" s="101"/>
      <c r="D614" s="113"/>
    </row>
    <row r="615" spans="1:4" s="3" customFormat="1">
      <c r="A615" s="101"/>
      <c r="D615" s="113"/>
    </row>
    <row r="616" spans="1:4" s="3" customFormat="1">
      <c r="A616" s="101"/>
      <c r="D616" s="113"/>
    </row>
    <row r="617" spans="1:4" s="3" customFormat="1">
      <c r="A617" s="101"/>
      <c r="D617" s="113"/>
    </row>
    <row r="618" spans="1:4" s="3" customFormat="1">
      <c r="A618" s="101"/>
      <c r="D618" s="113"/>
    </row>
    <row r="619" spans="1:4" s="3" customFormat="1">
      <c r="A619" s="101"/>
      <c r="D619" s="113"/>
    </row>
    <row r="620" spans="1:4" s="3" customFormat="1">
      <c r="A620" s="101"/>
      <c r="D620" s="113"/>
    </row>
    <row r="621" spans="1:4" s="3" customFormat="1">
      <c r="A621" s="101"/>
      <c r="D621" s="113"/>
    </row>
    <row r="622" spans="1:4" s="3" customFormat="1">
      <c r="A622" s="101"/>
      <c r="D622" s="113"/>
    </row>
    <row r="623" spans="1:4" s="3" customFormat="1">
      <c r="A623" s="101"/>
      <c r="D623" s="113"/>
    </row>
    <row r="624" spans="1:4" s="3" customFormat="1">
      <c r="A624" s="101"/>
      <c r="D624" s="113"/>
    </row>
    <row r="625" spans="1:4" s="3" customFormat="1">
      <c r="A625" s="101"/>
      <c r="D625" s="113"/>
    </row>
    <row r="626" spans="1:4" s="3" customFormat="1">
      <c r="A626" s="101"/>
      <c r="D626" s="113"/>
    </row>
    <row r="627" spans="1:4" s="3" customFormat="1">
      <c r="A627" s="101"/>
      <c r="D627" s="113"/>
    </row>
    <row r="628" spans="1:4" s="3" customFormat="1">
      <c r="A628" s="101"/>
      <c r="D628" s="113"/>
    </row>
    <row r="629" spans="1:4" s="3" customFormat="1">
      <c r="A629" s="101"/>
      <c r="D629" s="113"/>
    </row>
    <row r="630" spans="1:4" s="3" customFormat="1">
      <c r="A630" s="101"/>
      <c r="D630" s="113"/>
    </row>
    <row r="631" spans="1:4" s="3" customFormat="1">
      <c r="A631" s="101"/>
      <c r="D631" s="113"/>
    </row>
    <row r="632" spans="1:4" s="3" customFormat="1">
      <c r="A632" s="101"/>
      <c r="D632" s="113"/>
    </row>
    <row r="633" spans="1:4" s="3" customFormat="1">
      <c r="A633" s="101"/>
      <c r="D633" s="113"/>
    </row>
    <row r="634" spans="1:4" s="3" customFormat="1">
      <c r="A634" s="101"/>
      <c r="D634" s="113"/>
    </row>
    <row r="635" spans="1:4" s="3" customFormat="1">
      <c r="A635" s="101"/>
      <c r="D635" s="113"/>
    </row>
    <row r="636" spans="1:4" s="3" customFormat="1">
      <c r="A636" s="101"/>
      <c r="D636" s="113"/>
    </row>
    <row r="637" spans="1:4" s="3" customFormat="1">
      <c r="A637" s="101"/>
      <c r="D637" s="113"/>
    </row>
    <row r="638" spans="1:4" s="3" customFormat="1">
      <c r="A638" s="101"/>
      <c r="D638" s="113"/>
    </row>
    <row r="639" spans="1:4" s="3" customFormat="1">
      <c r="A639" s="101"/>
      <c r="D639" s="113"/>
    </row>
    <row r="640" spans="1:4" s="3" customFormat="1">
      <c r="A640" s="101"/>
      <c r="D640" s="113"/>
    </row>
    <row r="641" spans="1:4" s="3" customFormat="1">
      <c r="A641" s="101"/>
      <c r="D641" s="113"/>
    </row>
    <row r="642" spans="1:4" s="3" customFormat="1">
      <c r="A642" s="101"/>
      <c r="D642" s="113"/>
    </row>
    <row r="643" spans="1:4" s="3" customFormat="1">
      <c r="A643" s="101"/>
      <c r="D643" s="113"/>
    </row>
    <row r="644" spans="1:4" s="3" customFormat="1">
      <c r="A644" s="101"/>
      <c r="D644" s="113"/>
    </row>
    <row r="645" spans="1:4" s="3" customFormat="1">
      <c r="A645" s="101"/>
      <c r="D645" s="113"/>
    </row>
    <row r="646" spans="1:4" s="3" customFormat="1">
      <c r="A646" s="101"/>
      <c r="D646" s="113"/>
    </row>
    <row r="647" spans="1:4" s="3" customFormat="1">
      <c r="A647" s="101"/>
      <c r="D647" s="113"/>
    </row>
    <row r="648" spans="1:4" s="3" customFormat="1">
      <c r="A648" s="101"/>
      <c r="D648" s="113"/>
    </row>
    <row r="649" spans="1:4" s="3" customFormat="1">
      <c r="A649" s="101"/>
      <c r="D649" s="113"/>
    </row>
    <row r="650" spans="1:4" s="3" customFormat="1">
      <c r="A650" s="101"/>
      <c r="D650" s="113"/>
    </row>
    <row r="651" spans="1:4" s="3" customFormat="1">
      <c r="A651" s="101"/>
      <c r="D651" s="113"/>
    </row>
    <row r="652" spans="1:4" s="3" customFormat="1">
      <c r="A652" s="101"/>
      <c r="D652" s="113"/>
    </row>
    <row r="653" spans="1:4" s="3" customFormat="1">
      <c r="A653" s="101"/>
      <c r="D653" s="113"/>
    </row>
    <row r="654" spans="1:4" s="3" customFormat="1">
      <c r="A654" s="101"/>
      <c r="D654" s="113"/>
    </row>
    <row r="655" spans="1:4" s="3" customFormat="1">
      <c r="A655" s="101"/>
      <c r="D655" s="113"/>
    </row>
    <row r="656" spans="1:4" s="3" customFormat="1">
      <c r="A656" s="101"/>
      <c r="D656" s="113"/>
    </row>
    <row r="657" spans="1:4" s="3" customFormat="1">
      <c r="A657" s="101"/>
      <c r="D657" s="113"/>
    </row>
    <row r="658" spans="1:4" s="3" customFormat="1">
      <c r="A658" s="101"/>
      <c r="D658" s="113"/>
    </row>
    <row r="659" spans="1:4" s="3" customFormat="1">
      <c r="A659" s="101"/>
      <c r="D659" s="113"/>
    </row>
    <row r="660" spans="1:4" s="3" customFormat="1">
      <c r="A660" s="101"/>
      <c r="D660" s="113"/>
    </row>
    <row r="661" spans="1:4" s="3" customFormat="1">
      <c r="A661" s="101"/>
      <c r="D661" s="113"/>
    </row>
    <row r="662" spans="1:4" s="3" customFormat="1">
      <c r="A662" s="101"/>
      <c r="D662" s="113"/>
    </row>
    <row r="663" spans="1:4" s="3" customFormat="1">
      <c r="A663" s="101"/>
      <c r="D663" s="113"/>
    </row>
    <row r="664" spans="1:4" s="3" customFormat="1">
      <c r="A664" s="101"/>
      <c r="D664" s="113"/>
    </row>
    <row r="665" spans="1:4" s="3" customFormat="1">
      <c r="A665" s="101"/>
      <c r="D665" s="113"/>
    </row>
    <row r="666" spans="1:4" s="3" customFormat="1">
      <c r="A666" s="101"/>
      <c r="D666" s="113"/>
    </row>
    <row r="667" spans="1:4" s="3" customFormat="1">
      <c r="A667" s="101"/>
      <c r="D667" s="113"/>
    </row>
    <row r="668" spans="1:4" s="3" customFormat="1">
      <c r="A668" s="101"/>
      <c r="D668" s="113"/>
    </row>
    <row r="669" spans="1:4" s="3" customFormat="1">
      <c r="A669" s="101"/>
      <c r="D669" s="113"/>
    </row>
    <row r="670" spans="1:4" s="3" customFormat="1">
      <c r="A670" s="101"/>
      <c r="D670" s="113"/>
    </row>
    <row r="671" spans="1:4" s="3" customFormat="1">
      <c r="A671" s="101"/>
      <c r="D671" s="113"/>
    </row>
    <row r="672" spans="1:4" s="3" customFormat="1">
      <c r="A672" s="101"/>
      <c r="D672" s="113"/>
    </row>
    <row r="673" spans="1:4" s="3" customFormat="1">
      <c r="A673" s="101"/>
      <c r="D673" s="113"/>
    </row>
    <row r="674" spans="1:4" s="3" customFormat="1">
      <c r="A674" s="101"/>
      <c r="D674" s="113"/>
    </row>
    <row r="675" spans="1:4" s="3" customFormat="1">
      <c r="A675" s="101"/>
      <c r="D675" s="113"/>
    </row>
    <row r="676" spans="1:4" s="3" customFormat="1">
      <c r="A676" s="101"/>
      <c r="D676" s="113"/>
    </row>
    <row r="677" spans="1:4" s="3" customFormat="1">
      <c r="A677" s="101"/>
      <c r="D677" s="113"/>
    </row>
    <row r="678" spans="1:4" s="3" customFormat="1">
      <c r="A678" s="101"/>
      <c r="D678" s="113"/>
    </row>
    <row r="679" spans="1:4" s="3" customFormat="1">
      <c r="A679" s="101"/>
      <c r="D679" s="113"/>
    </row>
    <row r="680" spans="1:4" s="3" customFormat="1">
      <c r="A680" s="101"/>
      <c r="D680" s="113"/>
    </row>
    <row r="681" spans="1:4" s="3" customFormat="1">
      <c r="A681" s="101"/>
      <c r="D681" s="113"/>
    </row>
    <row r="682" spans="1:4" s="3" customFormat="1">
      <c r="A682" s="101"/>
      <c r="D682" s="113"/>
    </row>
    <row r="683" spans="1:4" s="3" customFormat="1">
      <c r="A683" s="101"/>
      <c r="D683" s="113"/>
    </row>
    <row r="684" spans="1:4" s="3" customFormat="1">
      <c r="A684" s="101"/>
      <c r="D684" s="113"/>
    </row>
    <row r="685" spans="1:4" s="3" customFormat="1">
      <c r="A685" s="101"/>
      <c r="D685" s="113"/>
    </row>
    <row r="686" spans="1:4" s="3" customFormat="1">
      <c r="A686" s="101"/>
      <c r="D686" s="113"/>
    </row>
    <row r="687" spans="1:4" s="3" customFormat="1">
      <c r="A687" s="101"/>
      <c r="D687" s="113"/>
    </row>
    <row r="688" spans="1:4" s="3" customFormat="1">
      <c r="A688" s="101"/>
      <c r="D688" s="113"/>
    </row>
    <row r="689" spans="1:4" s="3" customFormat="1">
      <c r="A689" s="101"/>
      <c r="D689" s="113"/>
    </row>
    <row r="690" spans="1:4" s="3" customFormat="1">
      <c r="A690" s="101"/>
      <c r="D690" s="113"/>
    </row>
    <row r="691" spans="1:4" s="3" customFormat="1">
      <c r="A691" s="101"/>
      <c r="D691" s="113"/>
    </row>
    <row r="692" spans="1:4" s="3" customFormat="1">
      <c r="A692" s="101"/>
      <c r="D692" s="113"/>
    </row>
    <row r="693" spans="1:4" s="3" customFormat="1">
      <c r="A693" s="101"/>
      <c r="D693" s="113"/>
    </row>
    <row r="694" spans="1:4" s="3" customFormat="1">
      <c r="A694" s="101"/>
      <c r="D694" s="113"/>
    </row>
    <row r="695" spans="1:4" s="3" customFormat="1">
      <c r="A695" s="101"/>
      <c r="D695" s="113"/>
    </row>
    <row r="696" spans="1:4" s="3" customFormat="1">
      <c r="A696" s="101"/>
      <c r="D696" s="113"/>
    </row>
    <row r="697" spans="1:4" s="3" customFormat="1">
      <c r="A697" s="101"/>
      <c r="D697" s="113"/>
    </row>
    <row r="698" spans="1:4" s="3" customFormat="1">
      <c r="A698" s="101"/>
      <c r="D698" s="113"/>
    </row>
    <row r="699" spans="1:4" s="3" customFormat="1">
      <c r="A699" s="101"/>
      <c r="D699" s="113"/>
    </row>
    <row r="700" spans="1:4" s="3" customFormat="1">
      <c r="A700" s="101"/>
      <c r="D700" s="113"/>
    </row>
    <row r="701" spans="1:4" s="3" customFormat="1">
      <c r="A701" s="101"/>
      <c r="D701" s="113"/>
    </row>
    <row r="702" spans="1:4" s="3" customFormat="1">
      <c r="A702" s="101"/>
      <c r="D702" s="113"/>
    </row>
    <row r="703" spans="1:4" s="3" customFormat="1">
      <c r="A703" s="101"/>
      <c r="D703" s="113"/>
    </row>
    <row r="704" spans="1:4" s="3" customFormat="1">
      <c r="A704" s="101"/>
      <c r="D704" s="113"/>
    </row>
    <row r="705" spans="1:4" s="3" customFormat="1">
      <c r="A705" s="101"/>
      <c r="D705" s="113"/>
    </row>
    <row r="706" spans="1:4" s="3" customFormat="1">
      <c r="A706" s="101"/>
      <c r="D706" s="113"/>
    </row>
    <row r="707" spans="1:4" s="3" customFormat="1">
      <c r="A707" s="101"/>
      <c r="D707" s="113"/>
    </row>
    <row r="708" spans="1:4" s="3" customFormat="1">
      <c r="A708" s="101"/>
      <c r="D708" s="113"/>
    </row>
    <row r="709" spans="1:4" s="3" customFormat="1">
      <c r="A709" s="101"/>
      <c r="D709" s="113"/>
    </row>
    <row r="710" spans="1:4" s="3" customFormat="1">
      <c r="A710" s="101"/>
      <c r="D710" s="113"/>
    </row>
    <row r="711" spans="1:4" s="3" customFormat="1">
      <c r="A711" s="101"/>
      <c r="D711" s="113"/>
    </row>
    <row r="712" spans="1:4" s="3" customFormat="1">
      <c r="A712" s="101"/>
      <c r="D712" s="113"/>
    </row>
    <row r="713" spans="1:4" s="3" customFormat="1">
      <c r="A713" s="101"/>
      <c r="D713" s="113"/>
    </row>
    <row r="714" spans="1:4" s="3" customFormat="1">
      <c r="A714" s="101"/>
      <c r="D714" s="113"/>
    </row>
    <row r="715" spans="1:4" s="3" customFormat="1">
      <c r="A715" s="101"/>
      <c r="D715" s="113"/>
    </row>
    <row r="716" spans="1:4" s="3" customFormat="1">
      <c r="A716" s="101"/>
      <c r="D716" s="113"/>
    </row>
    <row r="717" spans="1:4" s="3" customFormat="1">
      <c r="A717" s="101"/>
      <c r="D717" s="113"/>
    </row>
    <row r="718" spans="1:4" s="3" customFormat="1">
      <c r="A718" s="101"/>
      <c r="D718" s="113"/>
    </row>
    <row r="719" spans="1:4" s="3" customFormat="1">
      <c r="A719" s="101"/>
      <c r="D719" s="113"/>
    </row>
    <row r="720" spans="1:4" s="3" customFormat="1">
      <c r="A720" s="101"/>
      <c r="D720" s="113"/>
    </row>
    <row r="721" spans="1:4" s="3" customFormat="1">
      <c r="A721" s="101"/>
      <c r="D721" s="113"/>
    </row>
    <row r="722" spans="1:4" s="3" customFormat="1">
      <c r="A722" s="101"/>
      <c r="D722" s="113"/>
    </row>
    <row r="723" spans="1:4" s="3" customFormat="1">
      <c r="A723" s="101"/>
      <c r="D723" s="113"/>
    </row>
    <row r="724" spans="1:4" s="3" customFormat="1">
      <c r="A724" s="101"/>
      <c r="D724" s="113"/>
    </row>
    <row r="725" spans="1:4" s="3" customFormat="1">
      <c r="A725" s="101"/>
      <c r="D725" s="113"/>
    </row>
    <row r="726" spans="1:4" s="3" customFormat="1">
      <c r="A726" s="101"/>
      <c r="D726" s="113"/>
    </row>
    <row r="727" spans="1:4" s="3" customFormat="1">
      <c r="A727" s="101"/>
      <c r="D727" s="113"/>
    </row>
    <row r="728" spans="1:4" s="3" customFormat="1">
      <c r="A728" s="101"/>
      <c r="D728" s="113"/>
    </row>
    <row r="729" spans="1:4" s="3" customFormat="1">
      <c r="A729" s="101"/>
      <c r="D729" s="113"/>
    </row>
    <row r="730" spans="1:4" s="3" customFormat="1">
      <c r="A730" s="101"/>
      <c r="D730" s="113"/>
    </row>
    <row r="731" spans="1:4" s="3" customFormat="1">
      <c r="A731" s="101"/>
      <c r="D731" s="113"/>
    </row>
    <row r="732" spans="1:4" s="3" customFormat="1">
      <c r="A732" s="101"/>
      <c r="D732" s="113"/>
    </row>
    <row r="733" spans="1:4" s="3" customFormat="1">
      <c r="A733" s="101"/>
      <c r="D733" s="113"/>
    </row>
    <row r="734" spans="1:4" s="3" customFormat="1">
      <c r="A734" s="101"/>
      <c r="D734" s="113"/>
    </row>
    <row r="735" spans="1:4" s="3" customFormat="1">
      <c r="A735" s="101"/>
      <c r="D735" s="113"/>
    </row>
    <row r="736" spans="1:4" s="3" customFormat="1">
      <c r="A736" s="101"/>
      <c r="D736" s="113"/>
    </row>
    <row r="737" spans="1:4" s="3" customFormat="1">
      <c r="A737" s="101"/>
      <c r="D737" s="113"/>
    </row>
    <row r="738" spans="1:4" s="3" customFormat="1">
      <c r="A738" s="101"/>
      <c r="D738" s="113"/>
    </row>
    <row r="739" spans="1:4" s="3" customFormat="1">
      <c r="A739" s="101"/>
      <c r="D739" s="113"/>
    </row>
    <row r="740" spans="1:4" s="3" customFormat="1">
      <c r="A740" s="101"/>
      <c r="D740" s="113"/>
    </row>
    <row r="741" spans="1:4" s="3" customFormat="1">
      <c r="A741" s="101"/>
      <c r="D741" s="113"/>
    </row>
    <row r="742" spans="1:4" s="3" customFormat="1">
      <c r="A742" s="101"/>
      <c r="D742" s="113"/>
    </row>
    <row r="743" spans="1:4" s="3" customFormat="1">
      <c r="A743" s="101"/>
      <c r="D743" s="113"/>
    </row>
    <row r="744" spans="1:4" s="3" customFormat="1">
      <c r="A744" s="101"/>
      <c r="D744" s="113"/>
    </row>
    <row r="745" spans="1:4" s="3" customFormat="1">
      <c r="A745" s="101"/>
      <c r="D745" s="113"/>
    </row>
    <row r="746" spans="1:4" s="3" customFormat="1">
      <c r="A746" s="101"/>
      <c r="D746" s="113"/>
    </row>
    <row r="747" spans="1:4" s="3" customFormat="1">
      <c r="A747" s="101"/>
      <c r="D747" s="113"/>
    </row>
    <row r="748" spans="1:4" s="3" customFormat="1">
      <c r="A748" s="101"/>
      <c r="D748" s="113"/>
    </row>
    <row r="749" spans="1:4" s="3" customFormat="1">
      <c r="A749" s="101"/>
      <c r="D749" s="113"/>
    </row>
    <row r="750" spans="1:4" s="3" customFormat="1">
      <c r="A750" s="101"/>
      <c r="D750" s="113"/>
    </row>
    <row r="751" spans="1:4" s="3" customFormat="1">
      <c r="A751" s="101"/>
      <c r="D751" s="113"/>
    </row>
    <row r="752" spans="1:4" s="3" customFormat="1">
      <c r="A752" s="101"/>
      <c r="D752" s="113"/>
    </row>
    <row r="753" spans="1:4" s="3" customFormat="1">
      <c r="A753" s="101"/>
      <c r="D753" s="113"/>
    </row>
    <row r="754" spans="1:4" s="3" customFormat="1">
      <c r="A754" s="101"/>
      <c r="D754" s="113"/>
    </row>
    <row r="755" spans="1:4" s="3" customFormat="1">
      <c r="A755" s="101"/>
      <c r="D755" s="113"/>
    </row>
    <row r="756" spans="1:4" s="3" customFormat="1">
      <c r="A756" s="101"/>
      <c r="D756" s="113"/>
    </row>
    <row r="757" spans="1:4" s="3" customFormat="1">
      <c r="A757" s="101"/>
      <c r="D757" s="113"/>
    </row>
    <row r="758" spans="1:4" s="3" customFormat="1">
      <c r="A758" s="101"/>
      <c r="D758" s="113"/>
    </row>
    <row r="759" spans="1:4" s="3" customFormat="1">
      <c r="A759" s="101"/>
      <c r="D759" s="113"/>
    </row>
    <row r="760" spans="1:4" s="3" customFormat="1">
      <c r="A760" s="101"/>
      <c r="D760" s="113"/>
    </row>
    <row r="761" spans="1:4" s="3" customFormat="1">
      <c r="A761" s="101"/>
      <c r="D761" s="113"/>
    </row>
    <row r="762" spans="1:4" s="3" customFormat="1">
      <c r="A762" s="101"/>
      <c r="D762" s="113"/>
    </row>
    <row r="763" spans="1:4" s="3" customFormat="1">
      <c r="A763" s="101"/>
      <c r="D763" s="113"/>
    </row>
    <row r="764" spans="1:4" s="3" customFormat="1">
      <c r="A764" s="101"/>
      <c r="D764" s="113"/>
    </row>
    <row r="765" spans="1:4" s="3" customFormat="1">
      <c r="A765" s="101"/>
      <c r="D765" s="113"/>
    </row>
    <row r="766" spans="1:4" s="3" customFormat="1">
      <c r="A766" s="101"/>
      <c r="D766" s="113"/>
    </row>
    <row r="767" spans="1:4" s="3" customFormat="1">
      <c r="A767" s="101"/>
      <c r="D767" s="113"/>
    </row>
    <row r="768" spans="1:4" s="3" customFormat="1">
      <c r="A768" s="101"/>
      <c r="D768" s="113"/>
    </row>
    <row r="769" spans="1:4" s="3" customFormat="1">
      <c r="A769" s="101"/>
      <c r="D769" s="113"/>
    </row>
    <row r="770" spans="1:4" s="3" customFormat="1">
      <c r="A770" s="101"/>
      <c r="D770" s="113"/>
    </row>
    <row r="771" spans="1:4" s="3" customFormat="1">
      <c r="A771" s="101"/>
      <c r="D771" s="113"/>
    </row>
    <row r="772" spans="1:4" s="3" customFormat="1">
      <c r="A772" s="101"/>
      <c r="D772" s="113"/>
    </row>
    <row r="773" spans="1:4" s="3" customFormat="1">
      <c r="A773" s="101"/>
      <c r="D773" s="113"/>
    </row>
    <row r="774" spans="1:4" s="3" customFormat="1">
      <c r="A774" s="101"/>
      <c r="D774" s="113"/>
    </row>
    <row r="775" spans="1:4" s="3" customFormat="1">
      <c r="A775" s="101"/>
      <c r="D775" s="113"/>
    </row>
    <row r="776" spans="1:4" s="3" customFormat="1">
      <c r="A776" s="101"/>
      <c r="D776" s="113"/>
    </row>
    <row r="777" spans="1:4" s="3" customFormat="1">
      <c r="A777" s="101"/>
      <c r="D777" s="113"/>
    </row>
    <row r="778" spans="1:4" s="3" customFormat="1">
      <c r="A778" s="101"/>
      <c r="D778" s="113"/>
    </row>
    <row r="779" spans="1:4" s="3" customFormat="1">
      <c r="A779" s="101"/>
      <c r="D779" s="113"/>
    </row>
    <row r="780" spans="1:4" s="3" customFormat="1">
      <c r="A780" s="101"/>
      <c r="D780" s="113"/>
    </row>
    <row r="781" spans="1:4" s="3" customFormat="1">
      <c r="A781" s="101"/>
      <c r="D781" s="113"/>
    </row>
    <row r="782" spans="1:4" s="3" customFormat="1">
      <c r="A782" s="101"/>
      <c r="D782" s="113"/>
    </row>
    <row r="783" spans="1:4" s="3" customFormat="1">
      <c r="A783" s="101"/>
      <c r="D783" s="113"/>
    </row>
    <row r="784" spans="1:4" s="3" customFormat="1">
      <c r="A784" s="101"/>
      <c r="D784" s="113"/>
    </row>
    <row r="785" spans="1:4" s="3" customFormat="1">
      <c r="A785" s="101"/>
      <c r="D785" s="113"/>
    </row>
    <row r="786" spans="1:4" s="3" customFormat="1">
      <c r="A786" s="101"/>
      <c r="D786" s="113"/>
    </row>
    <row r="787" spans="1:4" s="3" customFormat="1">
      <c r="A787" s="101"/>
      <c r="D787" s="113"/>
    </row>
    <row r="788" spans="1:4" s="3" customFormat="1">
      <c r="A788" s="101"/>
      <c r="D788" s="113"/>
    </row>
    <row r="789" spans="1:4" s="3" customFormat="1">
      <c r="A789" s="101"/>
      <c r="D789" s="113"/>
    </row>
    <row r="790" spans="1:4" s="3" customFormat="1">
      <c r="A790" s="101"/>
      <c r="D790" s="113"/>
    </row>
    <row r="791" spans="1:4" s="3" customFormat="1">
      <c r="A791" s="101"/>
      <c r="D791" s="113"/>
    </row>
    <row r="792" spans="1:4" s="3" customFormat="1">
      <c r="A792" s="101"/>
      <c r="D792" s="113"/>
    </row>
    <row r="793" spans="1:4" s="3" customFormat="1">
      <c r="A793" s="101"/>
      <c r="D793" s="113"/>
    </row>
    <row r="794" spans="1:4">
      <c r="D794" s="115"/>
    </row>
    <row r="795" spans="1:4">
      <c r="D795" s="115"/>
    </row>
    <row r="796" spans="1:4">
      <c r="D796" s="115"/>
    </row>
    <row r="797" spans="1:4">
      <c r="D797" s="115"/>
    </row>
    <row r="798" spans="1:4">
      <c r="D798" s="115"/>
    </row>
    <row r="799" spans="1:4">
      <c r="D799" s="115"/>
    </row>
    <row r="800" spans="1:4">
      <c r="D800" s="115"/>
    </row>
    <row r="801" spans="1:4">
      <c r="D801" s="115"/>
    </row>
    <row r="802" spans="1:4">
      <c r="D802" s="115"/>
    </row>
    <row r="803" spans="1:4">
      <c r="D803" s="115"/>
    </row>
    <row r="804" spans="1:4">
      <c r="D804" s="115"/>
    </row>
    <row r="805" spans="1:4">
      <c r="D805" s="115"/>
    </row>
    <row r="806" spans="1:4">
      <c r="D806" s="115"/>
    </row>
    <row r="807" spans="1:4">
      <c r="D807" s="115"/>
    </row>
    <row r="808" spans="1:4">
      <c r="D808" s="115"/>
    </row>
    <row r="809" spans="1:4">
      <c r="A809" s="1"/>
      <c r="D809" s="115"/>
    </row>
    <row r="810" spans="1:4">
      <c r="A810" s="1"/>
      <c r="D810" s="115"/>
    </row>
    <row r="811" spans="1:4">
      <c r="A811" s="1"/>
      <c r="D811" s="115"/>
    </row>
    <row r="812" spans="1:4">
      <c r="A812" s="1"/>
      <c r="D812" s="115"/>
    </row>
    <row r="813" spans="1:4">
      <c r="A813" s="1"/>
      <c r="D813" s="115"/>
    </row>
    <row r="814" spans="1:4">
      <c r="A814" s="1"/>
      <c r="D814" s="115"/>
    </row>
    <row r="815" spans="1:4">
      <c r="A815" s="1"/>
      <c r="D815" s="115"/>
    </row>
    <row r="816" spans="1:4">
      <c r="A816" s="1"/>
      <c r="D816" s="115"/>
    </row>
    <row r="817" spans="1:4">
      <c r="A817" s="1"/>
      <c r="D817" s="115"/>
    </row>
    <row r="818" spans="1:4">
      <c r="A818" s="1"/>
      <c r="D818" s="115"/>
    </row>
    <row r="819" spans="1:4">
      <c r="A819" s="1"/>
      <c r="D819" s="115"/>
    </row>
    <row r="820" spans="1:4">
      <c r="A820" s="1"/>
      <c r="D820" s="115"/>
    </row>
    <row r="821" spans="1:4">
      <c r="A821" s="1"/>
      <c r="D821" s="115"/>
    </row>
    <row r="822" spans="1:4">
      <c r="A822" s="1"/>
      <c r="D822" s="115"/>
    </row>
    <row r="823" spans="1:4">
      <c r="A823" s="1"/>
      <c r="D823" s="115"/>
    </row>
    <row r="824" spans="1:4">
      <c r="A824" s="1"/>
      <c r="D824" s="115"/>
    </row>
    <row r="825" spans="1:4">
      <c r="A825" s="1"/>
      <c r="D825" s="115"/>
    </row>
    <row r="826" spans="1:4">
      <c r="A826" s="1"/>
      <c r="D826" s="115"/>
    </row>
    <row r="827" spans="1:4">
      <c r="A827" s="1"/>
      <c r="D827" s="115"/>
    </row>
    <row r="828" spans="1:4">
      <c r="A828" s="1"/>
      <c r="D828" s="115"/>
    </row>
    <row r="829" spans="1:4">
      <c r="A829" s="1"/>
      <c r="D829" s="115"/>
    </row>
    <row r="830" spans="1:4">
      <c r="A830" s="1"/>
      <c r="D830" s="115"/>
    </row>
    <row r="831" spans="1:4">
      <c r="A831" s="1"/>
      <c r="D831" s="115"/>
    </row>
    <row r="832" spans="1:4">
      <c r="A832" s="1"/>
      <c r="D832" s="115"/>
    </row>
    <row r="833" spans="1:4">
      <c r="A833" s="1"/>
      <c r="D833" s="115"/>
    </row>
    <row r="834" spans="1:4">
      <c r="A834" s="1"/>
      <c r="D834" s="115"/>
    </row>
    <row r="835" spans="1:4">
      <c r="A835" s="1"/>
      <c r="D835" s="115"/>
    </row>
    <row r="836" spans="1:4">
      <c r="A836" s="1"/>
      <c r="D836" s="115"/>
    </row>
    <row r="837" spans="1:4">
      <c r="A837" s="1"/>
      <c r="D837" s="115"/>
    </row>
    <row r="838" spans="1:4">
      <c r="A838" s="1"/>
      <c r="D838" s="115"/>
    </row>
    <row r="839" spans="1:4">
      <c r="A839" s="1"/>
      <c r="D839" s="115"/>
    </row>
    <row r="840" spans="1:4">
      <c r="A840" s="1"/>
      <c r="D840" s="115"/>
    </row>
    <row r="841" spans="1:4">
      <c r="A841" s="1"/>
      <c r="D841" s="115"/>
    </row>
    <row r="842" spans="1:4">
      <c r="A842" s="1"/>
      <c r="D842" s="115"/>
    </row>
    <row r="843" spans="1:4">
      <c r="A843" s="1"/>
      <c r="D843" s="115"/>
    </row>
    <row r="844" spans="1:4">
      <c r="A844" s="1"/>
      <c r="D844" s="115"/>
    </row>
    <row r="845" spans="1:4">
      <c r="A845" s="1"/>
      <c r="D845" s="115"/>
    </row>
    <row r="846" spans="1:4">
      <c r="A846" s="1"/>
      <c r="D846" s="115"/>
    </row>
    <row r="847" spans="1:4">
      <c r="A847" s="1"/>
      <c r="D847" s="115"/>
    </row>
    <row r="848" spans="1:4">
      <c r="A848" s="1"/>
      <c r="D848" s="115"/>
    </row>
    <row r="849" spans="1:4">
      <c r="A849" s="1"/>
      <c r="D849" s="115"/>
    </row>
    <row r="850" spans="1:4">
      <c r="A850" s="1"/>
      <c r="D850" s="115"/>
    </row>
    <row r="851" spans="1:4">
      <c r="A851" s="1"/>
      <c r="D851" s="115"/>
    </row>
    <row r="852" spans="1:4">
      <c r="A852" s="1"/>
      <c r="D852" s="115"/>
    </row>
    <row r="853" spans="1:4">
      <c r="A853" s="1"/>
      <c r="D853" s="115"/>
    </row>
    <row r="854" spans="1:4">
      <c r="A854" s="1"/>
      <c r="D854" s="115"/>
    </row>
    <row r="855" spans="1:4">
      <c r="A855" s="1"/>
      <c r="D855" s="115"/>
    </row>
    <row r="856" spans="1:4">
      <c r="A856" s="1"/>
      <c r="D856" s="115"/>
    </row>
    <row r="857" spans="1:4">
      <c r="A857" s="1"/>
      <c r="D857" s="115"/>
    </row>
    <row r="858" spans="1:4">
      <c r="A858" s="1"/>
      <c r="D858" s="115"/>
    </row>
    <row r="859" spans="1:4">
      <c r="A859" s="1"/>
      <c r="D859" s="115"/>
    </row>
    <row r="860" spans="1:4">
      <c r="A860" s="1"/>
      <c r="D860" s="115"/>
    </row>
    <row r="861" spans="1:4">
      <c r="A861" s="1"/>
      <c r="D861" s="115"/>
    </row>
    <row r="862" spans="1:4">
      <c r="A862" s="1"/>
      <c r="D862" s="115"/>
    </row>
    <row r="863" spans="1:4">
      <c r="A863" s="1"/>
      <c r="D863" s="115"/>
    </row>
    <row r="864" spans="1:4">
      <c r="A864" s="1"/>
      <c r="D864" s="115"/>
    </row>
    <row r="865" spans="1:4">
      <c r="A865" s="1"/>
      <c r="D865" s="115"/>
    </row>
    <row r="866" spans="1:4">
      <c r="A866" s="1"/>
      <c r="D866" s="115"/>
    </row>
    <row r="867" spans="1:4">
      <c r="A867" s="1"/>
      <c r="D867" s="115"/>
    </row>
    <row r="868" spans="1:4">
      <c r="A868" s="1"/>
      <c r="D868" s="115"/>
    </row>
    <row r="869" spans="1:4">
      <c r="A869" s="1"/>
      <c r="D869" s="115"/>
    </row>
    <row r="870" spans="1:4">
      <c r="A870" s="1"/>
      <c r="D870" s="115"/>
    </row>
    <row r="871" spans="1:4">
      <c r="A871" s="1"/>
      <c r="D871" s="115"/>
    </row>
    <row r="872" spans="1:4">
      <c r="A872" s="1"/>
      <c r="D872" s="115"/>
    </row>
    <row r="873" spans="1:4">
      <c r="A873" s="1"/>
      <c r="D873" s="115"/>
    </row>
    <row r="874" spans="1:4">
      <c r="A874" s="1"/>
      <c r="D874" s="115"/>
    </row>
    <row r="875" spans="1:4">
      <c r="A875" s="1"/>
      <c r="D875" s="115"/>
    </row>
    <row r="876" spans="1:4">
      <c r="A876" s="1"/>
      <c r="D876" s="115"/>
    </row>
    <row r="877" spans="1:4">
      <c r="A877" s="1"/>
      <c r="D877" s="115"/>
    </row>
    <row r="878" spans="1:4">
      <c r="A878" s="1"/>
      <c r="D878" s="115"/>
    </row>
    <row r="879" spans="1:4">
      <c r="A879" s="1"/>
      <c r="D879" s="115"/>
    </row>
    <row r="880" spans="1:4">
      <c r="A880" s="1"/>
      <c r="D880" s="115"/>
    </row>
    <row r="881" spans="1:4">
      <c r="A881" s="1"/>
      <c r="D881" s="115"/>
    </row>
    <row r="882" spans="1:4">
      <c r="A882" s="1"/>
      <c r="D882" s="115"/>
    </row>
    <row r="883" spans="1:4">
      <c r="A883" s="1"/>
      <c r="D883" s="115"/>
    </row>
    <row r="884" spans="1:4">
      <c r="A884" s="1"/>
      <c r="D884" s="115"/>
    </row>
    <row r="885" spans="1:4">
      <c r="A885" s="1"/>
      <c r="D885" s="115"/>
    </row>
    <row r="886" spans="1:4">
      <c r="A886" s="1"/>
      <c r="D886" s="115"/>
    </row>
    <row r="887" spans="1:4">
      <c r="A887" s="1"/>
      <c r="D887" s="115"/>
    </row>
    <row r="888" spans="1:4">
      <c r="A888" s="1"/>
      <c r="D888" s="115"/>
    </row>
    <row r="889" spans="1:4">
      <c r="A889" s="1"/>
      <c r="D889" s="115"/>
    </row>
    <row r="890" spans="1:4">
      <c r="A890" s="1"/>
      <c r="D890" s="115"/>
    </row>
    <row r="891" spans="1:4">
      <c r="A891" s="1"/>
      <c r="D891" s="115"/>
    </row>
    <row r="892" spans="1:4">
      <c r="A892" s="1"/>
      <c r="D892" s="115"/>
    </row>
    <row r="893" spans="1:4">
      <c r="A893" s="1"/>
      <c r="D893" s="115"/>
    </row>
    <row r="894" spans="1:4">
      <c r="A894" s="1"/>
      <c r="D894" s="115"/>
    </row>
    <row r="895" spans="1:4">
      <c r="A895" s="1"/>
      <c r="D895" s="115"/>
    </row>
    <row r="896" spans="1:4">
      <c r="A896" s="1"/>
      <c r="D896" s="115"/>
    </row>
    <row r="897" spans="1:4">
      <c r="A897" s="1"/>
      <c r="D897" s="115"/>
    </row>
    <row r="898" spans="1:4">
      <c r="A898" s="1"/>
      <c r="D898" s="115"/>
    </row>
    <row r="899" spans="1:4">
      <c r="A899" s="1"/>
      <c r="D899" s="115"/>
    </row>
    <row r="900" spans="1:4">
      <c r="A900" s="1"/>
      <c r="D900" s="115"/>
    </row>
    <row r="901" spans="1:4">
      <c r="A901" s="1"/>
      <c r="D901" s="115"/>
    </row>
    <row r="902" spans="1:4">
      <c r="A902" s="1"/>
      <c r="D902" s="115"/>
    </row>
    <row r="903" spans="1:4">
      <c r="A903" s="1"/>
      <c r="D903" s="115"/>
    </row>
    <row r="904" spans="1:4">
      <c r="A904" s="1"/>
      <c r="D904" s="115"/>
    </row>
    <row r="905" spans="1:4">
      <c r="A905" s="1"/>
      <c r="D905" s="115"/>
    </row>
    <row r="906" spans="1:4">
      <c r="A906" s="1"/>
      <c r="D906" s="115"/>
    </row>
    <row r="907" spans="1:4">
      <c r="A907" s="1"/>
      <c r="D907" s="115"/>
    </row>
    <row r="908" spans="1:4">
      <c r="A908" s="1"/>
      <c r="D908" s="115"/>
    </row>
    <row r="909" spans="1:4">
      <c r="A909" s="1"/>
      <c r="D909" s="115"/>
    </row>
    <row r="910" spans="1:4">
      <c r="A910" s="1"/>
      <c r="D910" s="115"/>
    </row>
    <row r="911" spans="1:4">
      <c r="A911" s="1"/>
      <c r="D911" s="115"/>
    </row>
    <row r="912" spans="1:4">
      <c r="A912" s="1"/>
      <c r="D912" s="115"/>
    </row>
    <row r="913" spans="1:4">
      <c r="A913" s="1"/>
      <c r="D913" s="115"/>
    </row>
    <row r="914" spans="1:4">
      <c r="A914" s="1"/>
      <c r="D914" s="115"/>
    </row>
    <row r="915" spans="1:4">
      <c r="A915" s="1"/>
      <c r="D915" s="115"/>
    </row>
    <row r="916" spans="1:4">
      <c r="A916" s="1"/>
      <c r="D916" s="115"/>
    </row>
    <row r="917" spans="1:4">
      <c r="A917" s="1"/>
      <c r="D917" s="115"/>
    </row>
    <row r="918" spans="1:4">
      <c r="A918" s="1"/>
      <c r="D918" s="115"/>
    </row>
    <row r="919" spans="1:4">
      <c r="A919" s="1"/>
      <c r="D919" s="115"/>
    </row>
    <row r="920" spans="1:4">
      <c r="A920" s="1"/>
      <c r="D920" s="115"/>
    </row>
    <row r="921" spans="1:4">
      <c r="A921" s="1"/>
      <c r="D921" s="115"/>
    </row>
    <row r="922" spans="1:4">
      <c r="A922" s="1"/>
      <c r="D922" s="115"/>
    </row>
    <row r="923" spans="1:4">
      <c r="A923" s="1"/>
      <c r="D923" s="115"/>
    </row>
    <row r="924" spans="1:4">
      <c r="A924" s="1"/>
      <c r="D924" s="115"/>
    </row>
    <row r="925" spans="1:4">
      <c r="A925" s="1"/>
      <c r="D925" s="115"/>
    </row>
    <row r="926" spans="1:4">
      <c r="A926" s="1"/>
      <c r="D926" s="115"/>
    </row>
    <row r="927" spans="1:4">
      <c r="A927" s="1"/>
      <c r="D927" s="115"/>
    </row>
    <row r="928" spans="1:4">
      <c r="A928" s="1"/>
      <c r="D928" s="115"/>
    </row>
    <row r="929" spans="1:4">
      <c r="A929" s="1"/>
      <c r="D929" s="115"/>
    </row>
    <row r="930" spans="1:4">
      <c r="A930" s="1"/>
      <c r="D930" s="115"/>
    </row>
    <row r="931" spans="1:4">
      <c r="A931" s="1"/>
      <c r="D931" s="115"/>
    </row>
    <row r="932" spans="1:4">
      <c r="A932" s="1"/>
      <c r="D932" s="115"/>
    </row>
    <row r="933" spans="1:4">
      <c r="A933" s="1"/>
      <c r="D933" s="115"/>
    </row>
    <row r="934" spans="1:4">
      <c r="A934" s="1"/>
      <c r="D934" s="115"/>
    </row>
  </sheetData>
  <dataConsolidate link="1">
    <dataRefs count="1">
      <dataRef ref="B13" sheet="Monthly_Report_28.02.2021" r:id="rId1"/>
    </dataRefs>
  </dataConsolidate>
  <mergeCells count="45">
    <mergeCell ref="A267:G267"/>
    <mergeCell ref="H268:I268"/>
    <mergeCell ref="A269:G269"/>
    <mergeCell ref="H269:I269"/>
    <mergeCell ref="A270:G270"/>
    <mergeCell ref="H270:I270"/>
    <mergeCell ref="A268:G268"/>
    <mergeCell ref="A1:G1"/>
    <mergeCell ref="A3:G3"/>
    <mergeCell ref="D5:E5"/>
    <mergeCell ref="F5:G5"/>
    <mergeCell ref="A5:A6"/>
    <mergeCell ref="B5:B6"/>
    <mergeCell ref="C5:C6"/>
    <mergeCell ref="B113:C113"/>
    <mergeCell ref="B128:C128"/>
    <mergeCell ref="B200:C200"/>
    <mergeCell ref="B203:C203"/>
    <mergeCell ref="A126:A127"/>
    <mergeCell ref="A182:A183"/>
    <mergeCell ref="A184:A185"/>
    <mergeCell ref="A187:A188"/>
    <mergeCell ref="B232:C232"/>
    <mergeCell ref="B236:C236"/>
    <mergeCell ref="B196:C196"/>
    <mergeCell ref="B207:C207"/>
    <mergeCell ref="B157:C157"/>
    <mergeCell ref="B165:C165"/>
    <mergeCell ref="B171:C171"/>
    <mergeCell ref="B264:C264"/>
    <mergeCell ref="B7:C7"/>
    <mergeCell ref="B8:C8"/>
    <mergeCell ref="B9:C9"/>
    <mergeCell ref="B255:C255"/>
    <mergeCell ref="B246:C246"/>
    <mergeCell ref="B256:C256"/>
    <mergeCell ref="B258:C258"/>
    <mergeCell ref="B260:C260"/>
    <mergeCell ref="B208:C208"/>
    <mergeCell ref="B209:C209"/>
    <mergeCell ref="B250:C250"/>
    <mergeCell ref="B252:C252"/>
    <mergeCell ref="B254:C254"/>
    <mergeCell ref="B46:C46"/>
    <mergeCell ref="B242:C242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66"/>
  <sheetViews>
    <sheetView workbookViewId="0">
      <selection activeCell="A3" sqref="A3:D3"/>
    </sheetView>
  </sheetViews>
  <sheetFormatPr defaultColWidth="8.42578125" defaultRowHeight="13.5" outlineLevelRow="2"/>
  <cols>
    <col min="1" max="1" width="4.5703125" style="90" customWidth="1"/>
    <col min="2" max="2" width="70.7109375" style="81" customWidth="1"/>
    <col min="3" max="3" width="17.42578125" style="81" bestFit="1" customWidth="1"/>
    <col min="4" max="4" width="17.5703125" style="81" bestFit="1" customWidth="1"/>
    <col min="5" max="16384" width="8.42578125" style="81"/>
  </cols>
  <sheetData>
    <row r="1" spans="1:4" ht="17.25">
      <c r="A1" s="169" t="s">
        <v>219</v>
      </c>
      <c r="B1" s="169"/>
      <c r="C1" s="169"/>
      <c r="D1" s="169"/>
    </row>
    <row r="2" spans="1:4" ht="17.25">
      <c r="A2" s="77"/>
      <c r="B2" s="78"/>
    </row>
    <row r="3" spans="1:4" ht="57.75" customHeight="1">
      <c r="A3" s="170" t="s">
        <v>460</v>
      </c>
      <c r="B3" s="170"/>
      <c r="C3" s="170"/>
      <c r="D3" s="170"/>
    </row>
    <row r="4" spans="1:4">
      <c r="A4" s="79"/>
      <c r="B4" s="80"/>
    </row>
    <row r="5" spans="1:4" s="131" customFormat="1">
      <c r="A5" s="129" t="s">
        <v>341</v>
      </c>
      <c r="B5" s="129" t="s">
        <v>370</v>
      </c>
      <c r="C5" s="130" t="s">
        <v>371</v>
      </c>
      <c r="D5" s="130" t="s">
        <v>297</v>
      </c>
    </row>
    <row r="6" spans="1:4" s="131" customFormat="1" ht="14.25">
      <c r="A6" s="82"/>
      <c r="B6" s="83" t="s">
        <v>372</v>
      </c>
      <c r="C6" s="95">
        <v>278218039.03000003</v>
      </c>
      <c r="D6" s="132">
        <v>118853405.72417401</v>
      </c>
    </row>
    <row r="7" spans="1:4" s="131" customFormat="1" outlineLevel="1">
      <c r="A7" s="84"/>
      <c r="B7" s="85" t="s">
        <v>373</v>
      </c>
      <c r="C7" s="145"/>
      <c r="D7" s="146"/>
    </row>
    <row r="8" spans="1:4" s="131" customFormat="1" ht="14.25" outlineLevel="1" collapsed="1">
      <c r="A8" s="86" t="s">
        <v>4</v>
      </c>
      <c r="B8" s="87" t="s">
        <v>220</v>
      </c>
      <c r="C8" s="96">
        <v>23558496.750999995</v>
      </c>
      <c r="D8" s="133">
        <v>10040506.869138999</v>
      </c>
    </row>
    <row r="9" spans="1:4" s="131" customFormat="1" hidden="1" outlineLevel="2">
      <c r="A9" s="88">
        <v>1</v>
      </c>
      <c r="B9" s="134" t="s">
        <v>23</v>
      </c>
      <c r="C9" s="97">
        <v>4211463.2399999993</v>
      </c>
      <c r="D9" s="98">
        <v>1787843.674716</v>
      </c>
    </row>
    <row r="10" spans="1:4" s="131" customFormat="1" hidden="1" outlineLevel="2">
      <c r="A10" s="88">
        <v>2</v>
      </c>
      <c r="B10" s="134" t="s">
        <v>12</v>
      </c>
      <c r="C10" s="97">
        <v>4125156.1</v>
      </c>
      <c r="D10" s="98">
        <v>1821758.8497300001</v>
      </c>
    </row>
    <row r="11" spans="1:4" s="131" customFormat="1" ht="16.5" hidden="1" customHeight="1" outlineLevel="2">
      <c r="A11" s="88">
        <v>3</v>
      </c>
      <c r="B11" s="135" t="s">
        <v>17</v>
      </c>
      <c r="C11" s="97">
        <v>2345895.3000000003</v>
      </c>
      <c r="D11" s="98">
        <v>1005819.2888</v>
      </c>
    </row>
    <row r="12" spans="1:4" s="131" customFormat="1" ht="30.75" hidden="1" customHeight="1" outlineLevel="2">
      <c r="A12" s="88">
        <v>4</v>
      </c>
      <c r="B12" s="134" t="s">
        <v>34</v>
      </c>
      <c r="C12" s="97">
        <v>3401775.5430000001</v>
      </c>
      <c r="D12" s="98">
        <v>1436668.8438559999</v>
      </c>
    </row>
    <row r="13" spans="1:4" s="131" customFormat="1" hidden="1" outlineLevel="2">
      <c r="A13" s="88">
        <v>5</v>
      </c>
      <c r="B13" s="134" t="s">
        <v>16</v>
      </c>
      <c r="C13" s="136">
        <v>-8525.14</v>
      </c>
      <c r="D13" s="98">
        <v>-3607.2424879999999</v>
      </c>
    </row>
    <row r="14" spans="1:4" s="131" customFormat="1" hidden="1" outlineLevel="2">
      <c r="A14" s="88">
        <v>6</v>
      </c>
      <c r="B14" s="134" t="s">
        <v>30</v>
      </c>
      <c r="C14" s="97">
        <v>2992875.45</v>
      </c>
      <c r="D14" s="98">
        <v>1228468.717063</v>
      </c>
    </row>
    <row r="15" spans="1:4" s="131" customFormat="1" ht="31.5" hidden="1" customHeight="1" outlineLevel="2">
      <c r="A15" s="88">
        <v>7</v>
      </c>
      <c r="B15" s="134" t="s">
        <v>8</v>
      </c>
      <c r="C15" s="97">
        <v>1752981.77</v>
      </c>
      <c r="D15" s="98">
        <v>819383.13598899997</v>
      </c>
    </row>
    <row r="16" spans="1:4" s="131" customFormat="1" ht="27" hidden="1" outlineLevel="2">
      <c r="A16" s="88">
        <v>8</v>
      </c>
      <c r="B16" s="134" t="s">
        <v>13</v>
      </c>
      <c r="C16" s="97">
        <v>551645</v>
      </c>
      <c r="D16" s="98">
        <v>224089.927</v>
      </c>
    </row>
    <row r="17" spans="1:4" s="131" customFormat="1" hidden="1" outlineLevel="2">
      <c r="A17" s="88">
        <v>9</v>
      </c>
      <c r="B17" s="134" t="s">
        <v>28</v>
      </c>
      <c r="C17" s="97">
        <v>127220</v>
      </c>
      <c r="D17" s="98">
        <v>50864.4179</v>
      </c>
    </row>
    <row r="18" spans="1:4" s="131" customFormat="1" ht="27" hidden="1" outlineLevel="2">
      <c r="A18" s="88">
        <v>10</v>
      </c>
      <c r="B18" s="134" t="s">
        <v>215</v>
      </c>
      <c r="C18" s="97">
        <v>745173.86899999995</v>
      </c>
      <c r="D18" s="98">
        <v>329355.62239500001</v>
      </c>
    </row>
    <row r="19" spans="1:4" s="131" customFormat="1" ht="27" hidden="1" outlineLevel="2">
      <c r="A19" s="88">
        <v>11</v>
      </c>
      <c r="B19" s="134" t="s">
        <v>431</v>
      </c>
      <c r="C19" s="97">
        <v>1630985.81</v>
      </c>
      <c r="D19" s="98">
        <v>675296.03974699997</v>
      </c>
    </row>
    <row r="20" spans="1:4" s="131" customFormat="1" hidden="1" outlineLevel="2">
      <c r="A20" s="88">
        <v>12</v>
      </c>
      <c r="B20" s="134" t="s">
        <v>233</v>
      </c>
      <c r="C20" s="97">
        <v>331110.74</v>
      </c>
      <c r="D20" s="98">
        <v>134625.187431</v>
      </c>
    </row>
    <row r="21" spans="1:4" s="131" customFormat="1" hidden="1" outlineLevel="2">
      <c r="A21" s="88">
        <v>13</v>
      </c>
      <c r="B21" s="134" t="s">
        <v>436</v>
      </c>
      <c r="C21" s="97">
        <v>67972.646999999997</v>
      </c>
      <c r="D21" s="98">
        <v>26925.325000000001</v>
      </c>
    </row>
    <row r="22" spans="1:4" s="131" customFormat="1" hidden="1" outlineLevel="2">
      <c r="A22" s="88">
        <v>14</v>
      </c>
      <c r="B22" s="134" t="s">
        <v>437</v>
      </c>
      <c r="C22" s="97">
        <v>1282766.422</v>
      </c>
      <c r="D22" s="98">
        <v>503015.08199999999</v>
      </c>
    </row>
    <row r="23" spans="1:4" s="131" customFormat="1" ht="14.25" outlineLevel="1" collapsed="1">
      <c r="A23" s="86" t="s">
        <v>36</v>
      </c>
      <c r="B23" s="87" t="s">
        <v>221</v>
      </c>
      <c r="C23" s="96">
        <v>3908006.55</v>
      </c>
      <c r="D23" s="133">
        <v>1679672.0773489999</v>
      </c>
    </row>
    <row r="24" spans="1:4" s="131" customFormat="1" hidden="1" outlineLevel="2">
      <c r="A24" s="88">
        <v>1</v>
      </c>
      <c r="B24" s="134" t="s">
        <v>16</v>
      </c>
      <c r="C24" s="136">
        <v>-1427.5600000000002</v>
      </c>
      <c r="D24" s="98">
        <v>-454.67259799999988</v>
      </c>
    </row>
    <row r="25" spans="1:4" s="131" customFormat="1" hidden="1" outlineLevel="2">
      <c r="A25" s="88">
        <v>2</v>
      </c>
      <c r="B25" s="134" t="s">
        <v>80</v>
      </c>
      <c r="C25" s="136">
        <v>230500</v>
      </c>
      <c r="D25" s="98">
        <v>98450.92</v>
      </c>
    </row>
    <row r="26" spans="1:4" s="131" customFormat="1" hidden="1" outlineLevel="2">
      <c r="A26" s="88">
        <v>3</v>
      </c>
      <c r="B26" s="134" t="s">
        <v>58</v>
      </c>
      <c r="C26" s="136">
        <v>3678934.11</v>
      </c>
      <c r="D26" s="98">
        <v>1581675.8299469999</v>
      </c>
    </row>
    <row r="27" spans="1:4" s="131" customFormat="1" ht="14.25" outlineLevel="1" collapsed="1">
      <c r="A27" s="86" t="s">
        <v>99</v>
      </c>
      <c r="B27" s="87" t="s">
        <v>374</v>
      </c>
      <c r="C27" s="96">
        <v>8519019.0309999995</v>
      </c>
      <c r="D27" s="133">
        <v>3536340.525593</v>
      </c>
    </row>
    <row r="28" spans="1:4" s="131" customFormat="1" hidden="1" outlineLevel="2">
      <c r="A28" s="88">
        <v>1</v>
      </c>
      <c r="B28" s="134" t="s">
        <v>109</v>
      </c>
      <c r="C28" s="97">
        <v>1537383.6090000002</v>
      </c>
      <c r="D28" s="98">
        <v>621992.51740999997</v>
      </c>
    </row>
    <row r="29" spans="1:4" s="131" customFormat="1" hidden="1" outlineLevel="2">
      <c r="A29" s="88">
        <v>2</v>
      </c>
      <c r="B29" s="134" t="s">
        <v>103</v>
      </c>
      <c r="C29" s="97">
        <v>1470619.54</v>
      </c>
      <c r="D29" s="98">
        <v>648266.98577100004</v>
      </c>
    </row>
    <row r="30" spans="1:4" s="131" customFormat="1" hidden="1" outlineLevel="2">
      <c r="A30" s="88">
        <v>3</v>
      </c>
      <c r="B30" s="134" t="s">
        <v>238</v>
      </c>
      <c r="C30" s="97">
        <v>111874.22199999999</v>
      </c>
      <c r="D30" s="98">
        <v>44212.692464</v>
      </c>
    </row>
    <row r="31" spans="1:4" s="131" customFormat="1" ht="27" hidden="1" outlineLevel="2">
      <c r="A31" s="88">
        <v>4</v>
      </c>
      <c r="B31" s="134" t="s">
        <v>456</v>
      </c>
      <c r="C31" s="97">
        <v>578842.32400000002</v>
      </c>
      <c r="D31" s="98">
        <v>243239.048442</v>
      </c>
    </row>
    <row r="32" spans="1:4" s="131" customFormat="1" hidden="1" outlineLevel="2">
      <c r="A32" s="88">
        <v>5</v>
      </c>
      <c r="B32" s="134" t="s">
        <v>105</v>
      </c>
      <c r="C32" s="97">
        <v>97472.46</v>
      </c>
      <c r="D32" s="98">
        <v>38468.481064</v>
      </c>
    </row>
    <row r="33" spans="1:4" s="131" customFormat="1" hidden="1" outlineLevel="2">
      <c r="A33" s="88">
        <v>6</v>
      </c>
      <c r="B33" s="134" t="s">
        <v>101</v>
      </c>
      <c r="C33" s="97">
        <v>524306.23900000006</v>
      </c>
      <c r="D33" s="98">
        <v>239086.96712399999</v>
      </c>
    </row>
    <row r="34" spans="1:4" s="131" customFormat="1" hidden="1" outlineLevel="2">
      <c r="A34" s="88">
        <v>7</v>
      </c>
      <c r="B34" s="134" t="s">
        <v>434</v>
      </c>
      <c r="C34" s="97">
        <v>4198520.6370000001</v>
      </c>
      <c r="D34" s="98">
        <v>1701073.833318</v>
      </c>
    </row>
    <row r="35" spans="1:4" s="131" customFormat="1" ht="14.25" outlineLevel="1" collapsed="1">
      <c r="A35" s="86" t="s">
        <v>110</v>
      </c>
      <c r="B35" s="87" t="s">
        <v>222</v>
      </c>
      <c r="C35" s="96">
        <v>18934978.963</v>
      </c>
      <c r="D35" s="133">
        <v>7852970</v>
      </c>
    </row>
    <row r="36" spans="1:4" s="131" customFormat="1" ht="27" hidden="1" outlineLevel="2">
      <c r="A36" s="88">
        <v>1</v>
      </c>
      <c r="B36" s="89" t="s">
        <v>432</v>
      </c>
      <c r="C36" s="97">
        <v>5400533.0489999996</v>
      </c>
      <c r="D36" s="98">
        <v>2532850</v>
      </c>
    </row>
    <row r="37" spans="1:4" s="131" customFormat="1" hidden="1" outlineLevel="2">
      <c r="A37" s="88">
        <v>2</v>
      </c>
      <c r="B37" s="89" t="s">
        <v>457</v>
      </c>
      <c r="C37" s="97">
        <v>13534445.914000001</v>
      </c>
      <c r="D37" s="98">
        <v>5320120</v>
      </c>
    </row>
    <row r="38" spans="1:4" s="131" customFormat="1" ht="14.25" outlineLevel="1" collapsed="1">
      <c r="A38" s="86" t="s">
        <v>128</v>
      </c>
      <c r="B38" s="87" t="s">
        <v>223</v>
      </c>
      <c r="C38" s="96">
        <v>144978478.641</v>
      </c>
      <c r="D38" s="133">
        <v>57828049.895466</v>
      </c>
    </row>
    <row r="39" spans="1:4" s="131" customFormat="1" hidden="1" outlineLevel="2">
      <c r="A39" s="88">
        <v>1</v>
      </c>
      <c r="B39" s="135" t="s">
        <v>251</v>
      </c>
      <c r="C39" s="97">
        <v>625293.30799999996</v>
      </c>
      <c r="D39" s="98">
        <v>265460.75121300004</v>
      </c>
    </row>
    <row r="40" spans="1:4" s="131" customFormat="1" hidden="1" outlineLevel="2">
      <c r="A40" s="88">
        <v>2</v>
      </c>
      <c r="B40" s="135" t="s">
        <v>154</v>
      </c>
      <c r="C40" s="97">
        <v>6748162.8490000004</v>
      </c>
      <c r="D40" s="98">
        <v>2835983.5396989994</v>
      </c>
    </row>
    <row r="41" spans="1:4" s="131" customFormat="1" ht="17.25" hidden="1" customHeight="1" outlineLevel="2">
      <c r="A41" s="88">
        <v>3</v>
      </c>
      <c r="B41" s="135" t="s">
        <v>377</v>
      </c>
      <c r="C41" s="97">
        <v>10665263.510000002</v>
      </c>
      <c r="D41" s="98">
        <v>4330363.2935969997</v>
      </c>
    </row>
    <row r="42" spans="1:4" s="131" customFormat="1" ht="33" hidden="1" customHeight="1" outlineLevel="2">
      <c r="A42" s="88">
        <v>4</v>
      </c>
      <c r="B42" s="135" t="s">
        <v>378</v>
      </c>
      <c r="C42" s="97">
        <v>9980045.9169999994</v>
      </c>
      <c r="D42" s="98">
        <v>4149917.2202680004</v>
      </c>
    </row>
    <row r="43" spans="1:4" s="131" customFormat="1" ht="18" hidden="1" customHeight="1" outlineLevel="2">
      <c r="A43" s="88">
        <v>5</v>
      </c>
      <c r="B43" s="135" t="s">
        <v>147</v>
      </c>
      <c r="C43" s="97">
        <v>2823282.895</v>
      </c>
      <c r="D43" s="98">
        <v>1143997.999689</v>
      </c>
    </row>
    <row r="44" spans="1:4" s="131" customFormat="1" ht="19.5" hidden="1" customHeight="1" outlineLevel="2">
      <c r="A44" s="88">
        <v>6</v>
      </c>
      <c r="B44" s="135" t="s">
        <v>379</v>
      </c>
      <c r="C44" s="97">
        <v>13026596.660000002</v>
      </c>
      <c r="D44" s="98">
        <v>5413914.4953070004</v>
      </c>
    </row>
    <row r="45" spans="1:4" s="131" customFormat="1" ht="15.75" hidden="1" customHeight="1" outlineLevel="2">
      <c r="A45" s="88">
        <v>7</v>
      </c>
      <c r="B45" s="135" t="s">
        <v>380</v>
      </c>
      <c r="C45" s="97">
        <v>1109833.5019999999</v>
      </c>
      <c r="D45" s="98">
        <v>511412.59569300001</v>
      </c>
    </row>
    <row r="46" spans="1:4" s="131" customFormat="1" ht="27" hidden="1" outlineLevel="2">
      <c r="A46" s="88">
        <v>8</v>
      </c>
      <c r="B46" s="135" t="s">
        <v>458</v>
      </c>
      <c r="C46" s="97">
        <v>100000000</v>
      </c>
      <c r="D46" s="98">
        <v>39177000</v>
      </c>
    </row>
    <row r="47" spans="1:4" s="131" customFormat="1" ht="14.25" outlineLevel="1" collapsed="1">
      <c r="A47" s="86" t="s">
        <v>135</v>
      </c>
      <c r="B47" s="87" t="s">
        <v>225</v>
      </c>
      <c r="C47" s="96">
        <v>70954133.415000007</v>
      </c>
      <c r="D47" s="133">
        <v>34707214.359999999</v>
      </c>
    </row>
    <row r="48" spans="1:4" s="131" customFormat="1" ht="17.25" hidden="1" customHeight="1" outlineLevel="2">
      <c r="A48" s="88">
        <v>1</v>
      </c>
      <c r="B48" s="89" t="s">
        <v>433</v>
      </c>
      <c r="C48" s="97">
        <v>70954133.415000007</v>
      </c>
      <c r="D48" s="98">
        <v>34707214.359999999</v>
      </c>
    </row>
    <row r="49" spans="1:4" s="131" customFormat="1" ht="17.25" customHeight="1" outlineLevel="1" collapsed="1">
      <c r="A49" s="86" t="s">
        <v>138</v>
      </c>
      <c r="B49" s="87" t="s">
        <v>461</v>
      </c>
      <c r="C49" s="137">
        <v>5250</v>
      </c>
      <c r="D49" s="138">
        <v>2109.0300000000002</v>
      </c>
    </row>
    <row r="50" spans="1:4" s="131" customFormat="1" ht="17.25" hidden="1" customHeight="1" outlineLevel="2">
      <c r="A50" s="88"/>
      <c r="B50" s="89" t="s">
        <v>130</v>
      </c>
      <c r="C50" s="97">
        <v>5250</v>
      </c>
      <c r="D50" s="98">
        <v>2109.0300000000002</v>
      </c>
    </row>
    <row r="51" spans="1:4" s="131" customFormat="1" ht="28.5" outlineLevel="1" collapsed="1">
      <c r="A51" s="86" t="s">
        <v>155</v>
      </c>
      <c r="B51" s="87" t="s">
        <v>462</v>
      </c>
      <c r="C51" s="139">
        <v>-51420.37</v>
      </c>
      <c r="D51" s="133">
        <v>-26666.089678</v>
      </c>
    </row>
    <row r="52" spans="1:4" s="131" customFormat="1" ht="18.75" hidden="1" customHeight="1" outlineLevel="2">
      <c r="A52" s="88">
        <v>1</v>
      </c>
      <c r="B52" s="89" t="s">
        <v>130</v>
      </c>
      <c r="C52" s="136">
        <v>-51420.37</v>
      </c>
      <c r="D52" s="98">
        <v>-26666.089678</v>
      </c>
    </row>
    <row r="53" spans="1:4" s="131" customFormat="1" ht="28.5" outlineLevel="1" collapsed="1">
      <c r="A53" s="86" t="s">
        <v>156</v>
      </c>
      <c r="B53" s="87" t="s">
        <v>224</v>
      </c>
      <c r="C53" s="96">
        <v>7411096.0489999996</v>
      </c>
      <c r="D53" s="133">
        <v>3233209.0563049996</v>
      </c>
    </row>
    <row r="54" spans="1:4" s="131" customFormat="1" ht="18.75" hidden="1" customHeight="1" outlineLevel="2">
      <c r="A54" s="88">
        <v>1</v>
      </c>
      <c r="B54" s="89" t="s">
        <v>162</v>
      </c>
      <c r="C54" s="97">
        <v>6517753.79</v>
      </c>
      <c r="D54" s="98">
        <v>2868225.1426049997</v>
      </c>
    </row>
    <row r="55" spans="1:4" s="131" customFormat="1" ht="18" hidden="1" customHeight="1" outlineLevel="2">
      <c r="A55" s="88">
        <v>2</v>
      </c>
      <c r="B55" s="89" t="s">
        <v>161</v>
      </c>
      <c r="C55" s="97">
        <v>893342.25899999996</v>
      </c>
      <c r="D55" s="98">
        <v>364983.91369999998</v>
      </c>
    </row>
    <row r="56" spans="1:4" s="131" customFormat="1" ht="14.25">
      <c r="A56" s="82"/>
      <c r="B56" s="83" t="s">
        <v>381</v>
      </c>
      <c r="C56" s="95">
        <v>119667107.74399999</v>
      </c>
      <c r="D56" s="132">
        <v>46935920.935608</v>
      </c>
    </row>
    <row r="57" spans="1:4" s="131" customFormat="1" outlineLevel="1">
      <c r="A57" s="84"/>
      <c r="B57" s="85" t="s">
        <v>373</v>
      </c>
      <c r="C57" s="145"/>
      <c r="D57" s="146"/>
    </row>
    <row r="58" spans="1:4" s="131" customFormat="1" ht="14.25" outlineLevel="1" collapsed="1">
      <c r="A58" s="86" t="s">
        <v>4</v>
      </c>
      <c r="B58" s="87" t="s">
        <v>163</v>
      </c>
      <c r="C58" s="96">
        <v>5997753.8059999999</v>
      </c>
      <c r="D58" s="133">
        <v>2376310.935608</v>
      </c>
    </row>
    <row r="59" spans="1:4" s="131" customFormat="1" ht="31.5" hidden="1" customHeight="1" outlineLevel="2">
      <c r="A59" s="88">
        <v>1</v>
      </c>
      <c r="B59" s="140" t="s">
        <v>164</v>
      </c>
      <c r="C59" s="97">
        <v>876955.277</v>
      </c>
      <c r="D59" s="98">
        <v>361866.18920000002</v>
      </c>
    </row>
    <row r="60" spans="1:4" s="131" customFormat="1" ht="46.5" hidden="1" customHeight="1" outlineLevel="2">
      <c r="A60" s="88">
        <v>2</v>
      </c>
      <c r="B60" s="89" t="s">
        <v>182</v>
      </c>
      <c r="C60" s="97">
        <v>5120798.5290000001</v>
      </c>
      <c r="D60" s="98">
        <v>2014444.7464079999</v>
      </c>
    </row>
    <row r="61" spans="1:4" s="131" customFormat="1" ht="19.5" customHeight="1" outlineLevel="1" collapsed="1">
      <c r="A61" s="141" t="s">
        <v>36</v>
      </c>
      <c r="B61" s="142" t="s">
        <v>189</v>
      </c>
      <c r="C61" s="137">
        <v>113669353.93799999</v>
      </c>
      <c r="D61" s="138">
        <v>44559610</v>
      </c>
    </row>
    <row r="62" spans="1:4" s="131" customFormat="1" ht="22.5" hidden="1" customHeight="1" outlineLevel="2">
      <c r="A62" s="88">
        <v>1</v>
      </c>
      <c r="B62" s="89" t="s">
        <v>192</v>
      </c>
      <c r="C62" s="97">
        <v>7394072.7549999999</v>
      </c>
      <c r="D62" s="98">
        <v>2906610</v>
      </c>
    </row>
    <row r="63" spans="1:4" s="131" customFormat="1" ht="27" hidden="1" outlineLevel="2">
      <c r="A63" s="88">
        <v>2</v>
      </c>
      <c r="B63" s="89" t="s">
        <v>459</v>
      </c>
      <c r="C63" s="97">
        <v>106275281.183</v>
      </c>
      <c r="D63" s="98">
        <v>41653000</v>
      </c>
    </row>
    <row r="64" spans="1:4" ht="14.25">
      <c r="A64" s="171" t="s">
        <v>212</v>
      </c>
      <c r="B64" s="172"/>
      <c r="C64" s="99">
        <v>397885146.77400005</v>
      </c>
      <c r="D64" s="143">
        <v>165789326.65978199</v>
      </c>
    </row>
    <row r="66" spans="1:3">
      <c r="A66" s="147" t="s">
        <v>463</v>
      </c>
      <c r="C66" s="144"/>
    </row>
  </sheetData>
  <mergeCells count="3">
    <mergeCell ref="A1:D1"/>
    <mergeCell ref="A3:D3"/>
    <mergeCell ref="A64:B64"/>
  </mergeCells>
  <pageMargins left="0.25" right="0.25" top="0.25" bottom="0.2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activeCell="A4" sqref="A4"/>
    </sheetView>
  </sheetViews>
  <sheetFormatPr defaultRowHeight="13.5"/>
  <cols>
    <col min="1" max="1" width="4.85546875" style="1" customWidth="1"/>
    <col min="2" max="2" width="52.42578125" style="1" customWidth="1"/>
    <col min="3" max="3" width="18.28515625" style="2" customWidth="1"/>
    <col min="4" max="4" width="15.5703125" style="2" customWidth="1"/>
    <col min="5" max="5" width="15.42578125" style="2" customWidth="1"/>
    <col min="6" max="6" width="15" style="1" customWidth="1"/>
    <col min="7" max="8" width="18.28515625" style="1" customWidth="1"/>
    <col min="9" max="252" width="9.140625" style="1"/>
    <col min="253" max="253" width="0" style="1" hidden="1" customWidth="1"/>
    <col min="254" max="254" width="3.5703125" style="1" customWidth="1"/>
    <col min="255" max="255" width="49.85546875" style="1" customWidth="1"/>
    <col min="256" max="256" width="16" style="1" customWidth="1"/>
    <col min="257" max="257" width="13.5703125" style="1" customWidth="1"/>
    <col min="258" max="258" width="16.7109375" style="1" customWidth="1"/>
    <col min="259" max="259" width="15.140625" style="1" customWidth="1"/>
    <col min="260" max="508" width="9.140625" style="1"/>
    <col min="509" max="509" width="0" style="1" hidden="1" customWidth="1"/>
    <col min="510" max="510" width="3.5703125" style="1" customWidth="1"/>
    <col min="511" max="511" width="49.85546875" style="1" customWidth="1"/>
    <col min="512" max="512" width="16" style="1" customWidth="1"/>
    <col min="513" max="513" width="13.5703125" style="1" customWidth="1"/>
    <col min="514" max="514" width="16.7109375" style="1" customWidth="1"/>
    <col min="515" max="515" width="15.140625" style="1" customWidth="1"/>
    <col min="516" max="764" width="9.140625" style="1"/>
    <col min="765" max="765" width="0" style="1" hidden="1" customWidth="1"/>
    <col min="766" max="766" width="3.5703125" style="1" customWidth="1"/>
    <col min="767" max="767" width="49.85546875" style="1" customWidth="1"/>
    <col min="768" max="768" width="16" style="1" customWidth="1"/>
    <col min="769" max="769" width="13.5703125" style="1" customWidth="1"/>
    <col min="770" max="770" width="16.7109375" style="1" customWidth="1"/>
    <col min="771" max="771" width="15.140625" style="1" customWidth="1"/>
    <col min="772" max="1020" width="9.140625" style="1"/>
    <col min="1021" max="1021" width="0" style="1" hidden="1" customWidth="1"/>
    <col min="1022" max="1022" width="3.5703125" style="1" customWidth="1"/>
    <col min="1023" max="1023" width="49.85546875" style="1" customWidth="1"/>
    <col min="1024" max="1024" width="16" style="1" customWidth="1"/>
    <col min="1025" max="1025" width="13.5703125" style="1" customWidth="1"/>
    <col min="1026" max="1026" width="16.7109375" style="1" customWidth="1"/>
    <col min="1027" max="1027" width="15.140625" style="1" customWidth="1"/>
    <col min="1028" max="1276" width="9.140625" style="1"/>
    <col min="1277" max="1277" width="0" style="1" hidden="1" customWidth="1"/>
    <col min="1278" max="1278" width="3.5703125" style="1" customWidth="1"/>
    <col min="1279" max="1279" width="49.85546875" style="1" customWidth="1"/>
    <col min="1280" max="1280" width="16" style="1" customWidth="1"/>
    <col min="1281" max="1281" width="13.5703125" style="1" customWidth="1"/>
    <col min="1282" max="1282" width="16.7109375" style="1" customWidth="1"/>
    <col min="1283" max="1283" width="15.140625" style="1" customWidth="1"/>
    <col min="1284" max="1532" width="9.140625" style="1"/>
    <col min="1533" max="1533" width="0" style="1" hidden="1" customWidth="1"/>
    <col min="1534" max="1534" width="3.5703125" style="1" customWidth="1"/>
    <col min="1535" max="1535" width="49.85546875" style="1" customWidth="1"/>
    <col min="1536" max="1536" width="16" style="1" customWidth="1"/>
    <col min="1537" max="1537" width="13.5703125" style="1" customWidth="1"/>
    <col min="1538" max="1538" width="16.7109375" style="1" customWidth="1"/>
    <col min="1539" max="1539" width="15.140625" style="1" customWidth="1"/>
    <col min="1540" max="1788" width="9.140625" style="1"/>
    <col min="1789" max="1789" width="0" style="1" hidden="1" customWidth="1"/>
    <col min="1790" max="1790" width="3.5703125" style="1" customWidth="1"/>
    <col min="1791" max="1791" width="49.85546875" style="1" customWidth="1"/>
    <col min="1792" max="1792" width="16" style="1" customWidth="1"/>
    <col min="1793" max="1793" width="13.5703125" style="1" customWidth="1"/>
    <col min="1794" max="1794" width="16.7109375" style="1" customWidth="1"/>
    <col min="1795" max="1795" width="15.140625" style="1" customWidth="1"/>
    <col min="1796" max="2044" width="9.140625" style="1"/>
    <col min="2045" max="2045" width="0" style="1" hidden="1" customWidth="1"/>
    <col min="2046" max="2046" width="3.5703125" style="1" customWidth="1"/>
    <col min="2047" max="2047" width="49.85546875" style="1" customWidth="1"/>
    <col min="2048" max="2048" width="16" style="1" customWidth="1"/>
    <col min="2049" max="2049" width="13.5703125" style="1" customWidth="1"/>
    <col min="2050" max="2050" width="16.7109375" style="1" customWidth="1"/>
    <col min="2051" max="2051" width="15.140625" style="1" customWidth="1"/>
    <col min="2052" max="2300" width="9.140625" style="1"/>
    <col min="2301" max="2301" width="0" style="1" hidden="1" customWidth="1"/>
    <col min="2302" max="2302" width="3.5703125" style="1" customWidth="1"/>
    <col min="2303" max="2303" width="49.85546875" style="1" customWidth="1"/>
    <col min="2304" max="2304" width="16" style="1" customWidth="1"/>
    <col min="2305" max="2305" width="13.5703125" style="1" customWidth="1"/>
    <col min="2306" max="2306" width="16.7109375" style="1" customWidth="1"/>
    <col min="2307" max="2307" width="15.140625" style="1" customWidth="1"/>
    <col min="2308" max="2556" width="9.140625" style="1"/>
    <col min="2557" max="2557" width="0" style="1" hidden="1" customWidth="1"/>
    <col min="2558" max="2558" width="3.5703125" style="1" customWidth="1"/>
    <col min="2559" max="2559" width="49.85546875" style="1" customWidth="1"/>
    <col min="2560" max="2560" width="16" style="1" customWidth="1"/>
    <col min="2561" max="2561" width="13.5703125" style="1" customWidth="1"/>
    <col min="2562" max="2562" width="16.7109375" style="1" customWidth="1"/>
    <col min="2563" max="2563" width="15.140625" style="1" customWidth="1"/>
    <col min="2564" max="2812" width="9.140625" style="1"/>
    <col min="2813" max="2813" width="0" style="1" hidden="1" customWidth="1"/>
    <col min="2814" max="2814" width="3.5703125" style="1" customWidth="1"/>
    <col min="2815" max="2815" width="49.85546875" style="1" customWidth="1"/>
    <col min="2816" max="2816" width="16" style="1" customWidth="1"/>
    <col min="2817" max="2817" width="13.5703125" style="1" customWidth="1"/>
    <col min="2818" max="2818" width="16.7109375" style="1" customWidth="1"/>
    <col min="2819" max="2819" width="15.140625" style="1" customWidth="1"/>
    <col min="2820" max="3068" width="9.140625" style="1"/>
    <col min="3069" max="3069" width="0" style="1" hidden="1" customWidth="1"/>
    <col min="3070" max="3070" width="3.5703125" style="1" customWidth="1"/>
    <col min="3071" max="3071" width="49.85546875" style="1" customWidth="1"/>
    <col min="3072" max="3072" width="16" style="1" customWidth="1"/>
    <col min="3073" max="3073" width="13.5703125" style="1" customWidth="1"/>
    <col min="3074" max="3074" width="16.7109375" style="1" customWidth="1"/>
    <col min="3075" max="3075" width="15.140625" style="1" customWidth="1"/>
    <col min="3076" max="3324" width="9.140625" style="1"/>
    <col min="3325" max="3325" width="0" style="1" hidden="1" customWidth="1"/>
    <col min="3326" max="3326" width="3.5703125" style="1" customWidth="1"/>
    <col min="3327" max="3327" width="49.85546875" style="1" customWidth="1"/>
    <col min="3328" max="3328" width="16" style="1" customWidth="1"/>
    <col min="3329" max="3329" width="13.5703125" style="1" customWidth="1"/>
    <col min="3330" max="3330" width="16.7109375" style="1" customWidth="1"/>
    <col min="3331" max="3331" width="15.140625" style="1" customWidth="1"/>
    <col min="3332" max="3580" width="9.140625" style="1"/>
    <col min="3581" max="3581" width="0" style="1" hidden="1" customWidth="1"/>
    <col min="3582" max="3582" width="3.5703125" style="1" customWidth="1"/>
    <col min="3583" max="3583" width="49.85546875" style="1" customWidth="1"/>
    <col min="3584" max="3584" width="16" style="1" customWidth="1"/>
    <col min="3585" max="3585" width="13.5703125" style="1" customWidth="1"/>
    <col min="3586" max="3586" width="16.7109375" style="1" customWidth="1"/>
    <col min="3587" max="3587" width="15.140625" style="1" customWidth="1"/>
    <col min="3588" max="3836" width="9.140625" style="1"/>
    <col min="3837" max="3837" width="0" style="1" hidden="1" customWidth="1"/>
    <col min="3838" max="3838" width="3.5703125" style="1" customWidth="1"/>
    <col min="3839" max="3839" width="49.85546875" style="1" customWidth="1"/>
    <col min="3840" max="3840" width="16" style="1" customWidth="1"/>
    <col min="3841" max="3841" width="13.5703125" style="1" customWidth="1"/>
    <col min="3842" max="3842" width="16.7109375" style="1" customWidth="1"/>
    <col min="3843" max="3843" width="15.140625" style="1" customWidth="1"/>
    <col min="3844" max="4092" width="9.140625" style="1"/>
    <col min="4093" max="4093" width="0" style="1" hidden="1" customWidth="1"/>
    <col min="4094" max="4094" width="3.5703125" style="1" customWidth="1"/>
    <col min="4095" max="4095" width="49.85546875" style="1" customWidth="1"/>
    <col min="4096" max="4096" width="16" style="1" customWidth="1"/>
    <col min="4097" max="4097" width="13.5703125" style="1" customWidth="1"/>
    <col min="4098" max="4098" width="16.7109375" style="1" customWidth="1"/>
    <col min="4099" max="4099" width="15.140625" style="1" customWidth="1"/>
    <col min="4100" max="4348" width="9.140625" style="1"/>
    <col min="4349" max="4349" width="0" style="1" hidden="1" customWidth="1"/>
    <col min="4350" max="4350" width="3.5703125" style="1" customWidth="1"/>
    <col min="4351" max="4351" width="49.85546875" style="1" customWidth="1"/>
    <col min="4352" max="4352" width="16" style="1" customWidth="1"/>
    <col min="4353" max="4353" width="13.5703125" style="1" customWidth="1"/>
    <col min="4354" max="4354" width="16.7109375" style="1" customWidth="1"/>
    <col min="4355" max="4355" width="15.140625" style="1" customWidth="1"/>
    <col min="4356" max="4604" width="9.140625" style="1"/>
    <col min="4605" max="4605" width="0" style="1" hidden="1" customWidth="1"/>
    <col min="4606" max="4606" width="3.5703125" style="1" customWidth="1"/>
    <col min="4607" max="4607" width="49.85546875" style="1" customWidth="1"/>
    <col min="4608" max="4608" width="16" style="1" customWidth="1"/>
    <col min="4609" max="4609" width="13.5703125" style="1" customWidth="1"/>
    <col min="4610" max="4610" width="16.7109375" style="1" customWidth="1"/>
    <col min="4611" max="4611" width="15.140625" style="1" customWidth="1"/>
    <col min="4612" max="4860" width="9.140625" style="1"/>
    <col min="4861" max="4861" width="0" style="1" hidden="1" customWidth="1"/>
    <col min="4862" max="4862" width="3.5703125" style="1" customWidth="1"/>
    <col min="4863" max="4863" width="49.85546875" style="1" customWidth="1"/>
    <col min="4864" max="4864" width="16" style="1" customWidth="1"/>
    <col min="4865" max="4865" width="13.5703125" style="1" customWidth="1"/>
    <col min="4866" max="4866" width="16.7109375" style="1" customWidth="1"/>
    <col min="4867" max="4867" width="15.140625" style="1" customWidth="1"/>
    <col min="4868" max="5116" width="9.140625" style="1"/>
    <col min="5117" max="5117" width="0" style="1" hidden="1" customWidth="1"/>
    <col min="5118" max="5118" width="3.5703125" style="1" customWidth="1"/>
    <col min="5119" max="5119" width="49.85546875" style="1" customWidth="1"/>
    <col min="5120" max="5120" width="16" style="1" customWidth="1"/>
    <col min="5121" max="5121" width="13.5703125" style="1" customWidth="1"/>
    <col min="5122" max="5122" width="16.7109375" style="1" customWidth="1"/>
    <col min="5123" max="5123" width="15.140625" style="1" customWidth="1"/>
    <col min="5124" max="5372" width="9.140625" style="1"/>
    <col min="5373" max="5373" width="0" style="1" hidden="1" customWidth="1"/>
    <col min="5374" max="5374" width="3.5703125" style="1" customWidth="1"/>
    <col min="5375" max="5375" width="49.85546875" style="1" customWidth="1"/>
    <col min="5376" max="5376" width="16" style="1" customWidth="1"/>
    <col min="5377" max="5377" width="13.5703125" style="1" customWidth="1"/>
    <col min="5378" max="5378" width="16.7109375" style="1" customWidth="1"/>
    <col min="5379" max="5379" width="15.140625" style="1" customWidth="1"/>
    <col min="5380" max="5628" width="9.140625" style="1"/>
    <col min="5629" max="5629" width="0" style="1" hidden="1" customWidth="1"/>
    <col min="5630" max="5630" width="3.5703125" style="1" customWidth="1"/>
    <col min="5631" max="5631" width="49.85546875" style="1" customWidth="1"/>
    <col min="5632" max="5632" width="16" style="1" customWidth="1"/>
    <col min="5633" max="5633" width="13.5703125" style="1" customWidth="1"/>
    <col min="5634" max="5634" width="16.7109375" style="1" customWidth="1"/>
    <col min="5635" max="5635" width="15.140625" style="1" customWidth="1"/>
    <col min="5636" max="5884" width="9.140625" style="1"/>
    <col min="5885" max="5885" width="0" style="1" hidden="1" customWidth="1"/>
    <col min="5886" max="5886" width="3.5703125" style="1" customWidth="1"/>
    <col min="5887" max="5887" width="49.85546875" style="1" customWidth="1"/>
    <col min="5888" max="5888" width="16" style="1" customWidth="1"/>
    <col min="5889" max="5889" width="13.5703125" style="1" customWidth="1"/>
    <col min="5890" max="5890" width="16.7109375" style="1" customWidth="1"/>
    <col min="5891" max="5891" width="15.140625" style="1" customWidth="1"/>
    <col min="5892" max="6140" width="9.140625" style="1"/>
    <col min="6141" max="6141" width="0" style="1" hidden="1" customWidth="1"/>
    <col min="6142" max="6142" width="3.5703125" style="1" customWidth="1"/>
    <col min="6143" max="6143" width="49.85546875" style="1" customWidth="1"/>
    <col min="6144" max="6144" width="16" style="1" customWidth="1"/>
    <col min="6145" max="6145" width="13.5703125" style="1" customWidth="1"/>
    <col min="6146" max="6146" width="16.7109375" style="1" customWidth="1"/>
    <col min="6147" max="6147" width="15.140625" style="1" customWidth="1"/>
    <col min="6148" max="6396" width="9.140625" style="1"/>
    <col min="6397" max="6397" width="0" style="1" hidden="1" customWidth="1"/>
    <col min="6398" max="6398" width="3.5703125" style="1" customWidth="1"/>
    <col min="6399" max="6399" width="49.85546875" style="1" customWidth="1"/>
    <col min="6400" max="6400" width="16" style="1" customWidth="1"/>
    <col min="6401" max="6401" width="13.5703125" style="1" customWidth="1"/>
    <col min="6402" max="6402" width="16.7109375" style="1" customWidth="1"/>
    <col min="6403" max="6403" width="15.140625" style="1" customWidth="1"/>
    <col min="6404" max="6652" width="9.140625" style="1"/>
    <col min="6653" max="6653" width="0" style="1" hidden="1" customWidth="1"/>
    <col min="6654" max="6654" width="3.5703125" style="1" customWidth="1"/>
    <col min="6655" max="6655" width="49.85546875" style="1" customWidth="1"/>
    <col min="6656" max="6656" width="16" style="1" customWidth="1"/>
    <col min="6657" max="6657" width="13.5703125" style="1" customWidth="1"/>
    <col min="6658" max="6658" width="16.7109375" style="1" customWidth="1"/>
    <col min="6659" max="6659" width="15.140625" style="1" customWidth="1"/>
    <col min="6660" max="6908" width="9.140625" style="1"/>
    <col min="6909" max="6909" width="0" style="1" hidden="1" customWidth="1"/>
    <col min="6910" max="6910" width="3.5703125" style="1" customWidth="1"/>
    <col min="6911" max="6911" width="49.85546875" style="1" customWidth="1"/>
    <col min="6912" max="6912" width="16" style="1" customWidth="1"/>
    <col min="6913" max="6913" width="13.5703125" style="1" customWidth="1"/>
    <col min="6914" max="6914" width="16.7109375" style="1" customWidth="1"/>
    <col min="6915" max="6915" width="15.140625" style="1" customWidth="1"/>
    <col min="6916" max="7164" width="9.140625" style="1"/>
    <col min="7165" max="7165" width="0" style="1" hidden="1" customWidth="1"/>
    <col min="7166" max="7166" width="3.5703125" style="1" customWidth="1"/>
    <col min="7167" max="7167" width="49.85546875" style="1" customWidth="1"/>
    <col min="7168" max="7168" width="16" style="1" customWidth="1"/>
    <col min="7169" max="7169" width="13.5703125" style="1" customWidth="1"/>
    <col min="7170" max="7170" width="16.7109375" style="1" customWidth="1"/>
    <col min="7171" max="7171" width="15.140625" style="1" customWidth="1"/>
    <col min="7172" max="7420" width="9.140625" style="1"/>
    <col min="7421" max="7421" width="0" style="1" hidden="1" customWidth="1"/>
    <col min="7422" max="7422" width="3.5703125" style="1" customWidth="1"/>
    <col min="7423" max="7423" width="49.85546875" style="1" customWidth="1"/>
    <col min="7424" max="7424" width="16" style="1" customWidth="1"/>
    <col min="7425" max="7425" width="13.5703125" style="1" customWidth="1"/>
    <col min="7426" max="7426" width="16.7109375" style="1" customWidth="1"/>
    <col min="7427" max="7427" width="15.140625" style="1" customWidth="1"/>
    <col min="7428" max="7676" width="9.140625" style="1"/>
    <col min="7677" max="7677" width="0" style="1" hidden="1" customWidth="1"/>
    <col min="7678" max="7678" width="3.5703125" style="1" customWidth="1"/>
    <col min="7679" max="7679" width="49.85546875" style="1" customWidth="1"/>
    <col min="7680" max="7680" width="16" style="1" customWidth="1"/>
    <col min="7681" max="7681" width="13.5703125" style="1" customWidth="1"/>
    <col min="7682" max="7682" width="16.7109375" style="1" customWidth="1"/>
    <col min="7683" max="7683" width="15.140625" style="1" customWidth="1"/>
    <col min="7684" max="7932" width="9.140625" style="1"/>
    <col min="7933" max="7933" width="0" style="1" hidden="1" customWidth="1"/>
    <col min="7934" max="7934" width="3.5703125" style="1" customWidth="1"/>
    <col min="7935" max="7935" width="49.85546875" style="1" customWidth="1"/>
    <col min="7936" max="7936" width="16" style="1" customWidth="1"/>
    <col min="7937" max="7937" width="13.5703125" style="1" customWidth="1"/>
    <col min="7938" max="7938" width="16.7109375" style="1" customWidth="1"/>
    <col min="7939" max="7939" width="15.140625" style="1" customWidth="1"/>
    <col min="7940" max="8188" width="9.140625" style="1"/>
    <col min="8189" max="8189" width="0" style="1" hidden="1" customWidth="1"/>
    <col min="8190" max="8190" width="3.5703125" style="1" customWidth="1"/>
    <col min="8191" max="8191" width="49.85546875" style="1" customWidth="1"/>
    <col min="8192" max="8192" width="16" style="1" customWidth="1"/>
    <col min="8193" max="8193" width="13.5703125" style="1" customWidth="1"/>
    <col min="8194" max="8194" width="16.7109375" style="1" customWidth="1"/>
    <col min="8195" max="8195" width="15.140625" style="1" customWidth="1"/>
    <col min="8196" max="8444" width="9.140625" style="1"/>
    <col min="8445" max="8445" width="0" style="1" hidden="1" customWidth="1"/>
    <col min="8446" max="8446" width="3.5703125" style="1" customWidth="1"/>
    <col min="8447" max="8447" width="49.85546875" style="1" customWidth="1"/>
    <col min="8448" max="8448" width="16" style="1" customWidth="1"/>
    <col min="8449" max="8449" width="13.5703125" style="1" customWidth="1"/>
    <col min="8450" max="8450" width="16.7109375" style="1" customWidth="1"/>
    <col min="8451" max="8451" width="15.140625" style="1" customWidth="1"/>
    <col min="8452" max="8700" width="9.140625" style="1"/>
    <col min="8701" max="8701" width="0" style="1" hidden="1" customWidth="1"/>
    <col min="8702" max="8702" width="3.5703125" style="1" customWidth="1"/>
    <col min="8703" max="8703" width="49.85546875" style="1" customWidth="1"/>
    <col min="8704" max="8704" width="16" style="1" customWidth="1"/>
    <col min="8705" max="8705" width="13.5703125" style="1" customWidth="1"/>
    <col min="8706" max="8706" width="16.7109375" style="1" customWidth="1"/>
    <col min="8707" max="8707" width="15.140625" style="1" customWidth="1"/>
    <col min="8708" max="8956" width="9.140625" style="1"/>
    <col min="8957" max="8957" width="0" style="1" hidden="1" customWidth="1"/>
    <col min="8958" max="8958" width="3.5703125" style="1" customWidth="1"/>
    <col min="8959" max="8959" width="49.85546875" style="1" customWidth="1"/>
    <col min="8960" max="8960" width="16" style="1" customWidth="1"/>
    <col min="8961" max="8961" width="13.5703125" style="1" customWidth="1"/>
    <col min="8962" max="8962" width="16.7109375" style="1" customWidth="1"/>
    <col min="8963" max="8963" width="15.140625" style="1" customWidth="1"/>
    <col min="8964" max="9212" width="9.140625" style="1"/>
    <col min="9213" max="9213" width="0" style="1" hidden="1" customWidth="1"/>
    <col min="9214" max="9214" width="3.5703125" style="1" customWidth="1"/>
    <col min="9215" max="9215" width="49.85546875" style="1" customWidth="1"/>
    <col min="9216" max="9216" width="16" style="1" customWidth="1"/>
    <col min="9217" max="9217" width="13.5703125" style="1" customWidth="1"/>
    <col min="9218" max="9218" width="16.7109375" style="1" customWidth="1"/>
    <col min="9219" max="9219" width="15.140625" style="1" customWidth="1"/>
    <col min="9220" max="9468" width="9.140625" style="1"/>
    <col min="9469" max="9469" width="0" style="1" hidden="1" customWidth="1"/>
    <col min="9470" max="9470" width="3.5703125" style="1" customWidth="1"/>
    <col min="9471" max="9471" width="49.85546875" style="1" customWidth="1"/>
    <col min="9472" max="9472" width="16" style="1" customWidth="1"/>
    <col min="9473" max="9473" width="13.5703125" style="1" customWidth="1"/>
    <col min="9474" max="9474" width="16.7109375" style="1" customWidth="1"/>
    <col min="9475" max="9475" width="15.140625" style="1" customWidth="1"/>
    <col min="9476" max="9724" width="9.140625" style="1"/>
    <col min="9725" max="9725" width="0" style="1" hidden="1" customWidth="1"/>
    <col min="9726" max="9726" width="3.5703125" style="1" customWidth="1"/>
    <col min="9727" max="9727" width="49.85546875" style="1" customWidth="1"/>
    <col min="9728" max="9728" width="16" style="1" customWidth="1"/>
    <col min="9729" max="9729" width="13.5703125" style="1" customWidth="1"/>
    <col min="9730" max="9730" width="16.7109375" style="1" customWidth="1"/>
    <col min="9731" max="9731" width="15.140625" style="1" customWidth="1"/>
    <col min="9732" max="9980" width="9.140625" style="1"/>
    <col min="9981" max="9981" width="0" style="1" hidden="1" customWidth="1"/>
    <col min="9982" max="9982" width="3.5703125" style="1" customWidth="1"/>
    <col min="9983" max="9983" width="49.85546875" style="1" customWidth="1"/>
    <col min="9984" max="9984" width="16" style="1" customWidth="1"/>
    <col min="9985" max="9985" width="13.5703125" style="1" customWidth="1"/>
    <col min="9986" max="9986" width="16.7109375" style="1" customWidth="1"/>
    <col min="9987" max="9987" width="15.140625" style="1" customWidth="1"/>
    <col min="9988" max="10236" width="9.140625" style="1"/>
    <col min="10237" max="10237" width="0" style="1" hidden="1" customWidth="1"/>
    <col min="10238" max="10238" width="3.5703125" style="1" customWidth="1"/>
    <col min="10239" max="10239" width="49.85546875" style="1" customWidth="1"/>
    <col min="10240" max="10240" width="16" style="1" customWidth="1"/>
    <col min="10241" max="10241" width="13.5703125" style="1" customWidth="1"/>
    <col min="10242" max="10242" width="16.7109375" style="1" customWidth="1"/>
    <col min="10243" max="10243" width="15.140625" style="1" customWidth="1"/>
    <col min="10244" max="10492" width="9.140625" style="1"/>
    <col min="10493" max="10493" width="0" style="1" hidden="1" customWidth="1"/>
    <col min="10494" max="10494" width="3.5703125" style="1" customWidth="1"/>
    <col min="10495" max="10495" width="49.85546875" style="1" customWidth="1"/>
    <col min="10496" max="10496" width="16" style="1" customWidth="1"/>
    <col min="10497" max="10497" width="13.5703125" style="1" customWidth="1"/>
    <col min="10498" max="10498" width="16.7109375" style="1" customWidth="1"/>
    <col min="10499" max="10499" width="15.140625" style="1" customWidth="1"/>
    <col min="10500" max="10748" width="9.140625" style="1"/>
    <col min="10749" max="10749" width="0" style="1" hidden="1" customWidth="1"/>
    <col min="10750" max="10750" width="3.5703125" style="1" customWidth="1"/>
    <col min="10751" max="10751" width="49.85546875" style="1" customWidth="1"/>
    <col min="10752" max="10752" width="16" style="1" customWidth="1"/>
    <col min="10753" max="10753" width="13.5703125" style="1" customWidth="1"/>
    <col min="10754" max="10754" width="16.7109375" style="1" customWidth="1"/>
    <col min="10755" max="10755" width="15.140625" style="1" customWidth="1"/>
    <col min="10756" max="11004" width="9.140625" style="1"/>
    <col min="11005" max="11005" width="0" style="1" hidden="1" customWidth="1"/>
    <col min="11006" max="11006" width="3.5703125" style="1" customWidth="1"/>
    <col min="11007" max="11007" width="49.85546875" style="1" customWidth="1"/>
    <col min="11008" max="11008" width="16" style="1" customWidth="1"/>
    <col min="11009" max="11009" width="13.5703125" style="1" customWidth="1"/>
    <col min="11010" max="11010" width="16.7109375" style="1" customWidth="1"/>
    <col min="11011" max="11011" width="15.140625" style="1" customWidth="1"/>
    <col min="11012" max="11260" width="9.140625" style="1"/>
    <col min="11261" max="11261" width="0" style="1" hidden="1" customWidth="1"/>
    <col min="11262" max="11262" width="3.5703125" style="1" customWidth="1"/>
    <col min="11263" max="11263" width="49.85546875" style="1" customWidth="1"/>
    <col min="11264" max="11264" width="16" style="1" customWidth="1"/>
    <col min="11265" max="11265" width="13.5703125" style="1" customWidth="1"/>
    <col min="11266" max="11266" width="16.7109375" style="1" customWidth="1"/>
    <col min="11267" max="11267" width="15.140625" style="1" customWidth="1"/>
    <col min="11268" max="11516" width="9.140625" style="1"/>
    <col min="11517" max="11517" width="0" style="1" hidden="1" customWidth="1"/>
    <col min="11518" max="11518" width="3.5703125" style="1" customWidth="1"/>
    <col min="11519" max="11519" width="49.85546875" style="1" customWidth="1"/>
    <col min="11520" max="11520" width="16" style="1" customWidth="1"/>
    <col min="11521" max="11521" width="13.5703125" style="1" customWidth="1"/>
    <col min="11522" max="11522" width="16.7109375" style="1" customWidth="1"/>
    <col min="11523" max="11523" width="15.140625" style="1" customWidth="1"/>
    <col min="11524" max="11772" width="9.140625" style="1"/>
    <col min="11773" max="11773" width="0" style="1" hidden="1" customWidth="1"/>
    <col min="11774" max="11774" width="3.5703125" style="1" customWidth="1"/>
    <col min="11775" max="11775" width="49.85546875" style="1" customWidth="1"/>
    <col min="11776" max="11776" width="16" style="1" customWidth="1"/>
    <col min="11777" max="11777" width="13.5703125" style="1" customWidth="1"/>
    <col min="11778" max="11778" width="16.7109375" style="1" customWidth="1"/>
    <col min="11779" max="11779" width="15.140625" style="1" customWidth="1"/>
    <col min="11780" max="12028" width="9.140625" style="1"/>
    <col min="12029" max="12029" width="0" style="1" hidden="1" customWidth="1"/>
    <col min="12030" max="12030" width="3.5703125" style="1" customWidth="1"/>
    <col min="12031" max="12031" width="49.85546875" style="1" customWidth="1"/>
    <col min="12032" max="12032" width="16" style="1" customWidth="1"/>
    <col min="12033" max="12033" width="13.5703125" style="1" customWidth="1"/>
    <col min="12034" max="12034" width="16.7109375" style="1" customWidth="1"/>
    <col min="12035" max="12035" width="15.140625" style="1" customWidth="1"/>
    <col min="12036" max="12284" width="9.140625" style="1"/>
    <col min="12285" max="12285" width="0" style="1" hidden="1" customWidth="1"/>
    <col min="12286" max="12286" width="3.5703125" style="1" customWidth="1"/>
    <col min="12287" max="12287" width="49.85546875" style="1" customWidth="1"/>
    <col min="12288" max="12288" width="16" style="1" customWidth="1"/>
    <col min="12289" max="12289" width="13.5703125" style="1" customWidth="1"/>
    <col min="12290" max="12290" width="16.7109375" style="1" customWidth="1"/>
    <col min="12291" max="12291" width="15.140625" style="1" customWidth="1"/>
    <col min="12292" max="12540" width="9.140625" style="1"/>
    <col min="12541" max="12541" width="0" style="1" hidden="1" customWidth="1"/>
    <col min="12542" max="12542" width="3.5703125" style="1" customWidth="1"/>
    <col min="12543" max="12543" width="49.85546875" style="1" customWidth="1"/>
    <col min="12544" max="12544" width="16" style="1" customWidth="1"/>
    <col min="12545" max="12545" width="13.5703125" style="1" customWidth="1"/>
    <col min="12546" max="12546" width="16.7109375" style="1" customWidth="1"/>
    <col min="12547" max="12547" width="15.140625" style="1" customWidth="1"/>
    <col min="12548" max="12796" width="9.140625" style="1"/>
    <col min="12797" max="12797" width="0" style="1" hidden="1" customWidth="1"/>
    <col min="12798" max="12798" width="3.5703125" style="1" customWidth="1"/>
    <col min="12799" max="12799" width="49.85546875" style="1" customWidth="1"/>
    <col min="12800" max="12800" width="16" style="1" customWidth="1"/>
    <col min="12801" max="12801" width="13.5703125" style="1" customWidth="1"/>
    <col min="12802" max="12802" width="16.7109375" style="1" customWidth="1"/>
    <col min="12803" max="12803" width="15.140625" style="1" customWidth="1"/>
    <col min="12804" max="13052" width="9.140625" style="1"/>
    <col min="13053" max="13053" width="0" style="1" hidden="1" customWidth="1"/>
    <col min="13054" max="13054" width="3.5703125" style="1" customWidth="1"/>
    <col min="13055" max="13055" width="49.85546875" style="1" customWidth="1"/>
    <col min="13056" max="13056" width="16" style="1" customWidth="1"/>
    <col min="13057" max="13057" width="13.5703125" style="1" customWidth="1"/>
    <col min="13058" max="13058" width="16.7109375" style="1" customWidth="1"/>
    <col min="13059" max="13059" width="15.140625" style="1" customWidth="1"/>
    <col min="13060" max="13308" width="9.140625" style="1"/>
    <col min="13309" max="13309" width="0" style="1" hidden="1" customWidth="1"/>
    <col min="13310" max="13310" width="3.5703125" style="1" customWidth="1"/>
    <col min="13311" max="13311" width="49.85546875" style="1" customWidth="1"/>
    <col min="13312" max="13312" width="16" style="1" customWidth="1"/>
    <col min="13313" max="13313" width="13.5703125" style="1" customWidth="1"/>
    <col min="13314" max="13314" width="16.7109375" style="1" customWidth="1"/>
    <col min="13315" max="13315" width="15.140625" style="1" customWidth="1"/>
    <col min="13316" max="13564" width="9.140625" style="1"/>
    <col min="13565" max="13565" width="0" style="1" hidden="1" customWidth="1"/>
    <col min="13566" max="13566" width="3.5703125" style="1" customWidth="1"/>
    <col min="13567" max="13567" width="49.85546875" style="1" customWidth="1"/>
    <col min="13568" max="13568" width="16" style="1" customWidth="1"/>
    <col min="13569" max="13569" width="13.5703125" style="1" customWidth="1"/>
    <col min="13570" max="13570" width="16.7109375" style="1" customWidth="1"/>
    <col min="13571" max="13571" width="15.140625" style="1" customWidth="1"/>
    <col min="13572" max="13820" width="9.140625" style="1"/>
    <col min="13821" max="13821" width="0" style="1" hidden="1" customWidth="1"/>
    <col min="13822" max="13822" width="3.5703125" style="1" customWidth="1"/>
    <col min="13823" max="13823" width="49.85546875" style="1" customWidth="1"/>
    <col min="13824" max="13824" width="16" style="1" customWidth="1"/>
    <col min="13825" max="13825" width="13.5703125" style="1" customWidth="1"/>
    <col min="13826" max="13826" width="16.7109375" style="1" customWidth="1"/>
    <col min="13827" max="13827" width="15.140625" style="1" customWidth="1"/>
    <col min="13828" max="14076" width="9.140625" style="1"/>
    <col min="14077" max="14077" width="0" style="1" hidden="1" customWidth="1"/>
    <col min="14078" max="14078" width="3.5703125" style="1" customWidth="1"/>
    <col min="14079" max="14079" width="49.85546875" style="1" customWidth="1"/>
    <col min="14080" max="14080" width="16" style="1" customWidth="1"/>
    <col min="14081" max="14081" width="13.5703125" style="1" customWidth="1"/>
    <col min="14082" max="14082" width="16.7109375" style="1" customWidth="1"/>
    <col min="14083" max="14083" width="15.140625" style="1" customWidth="1"/>
    <col min="14084" max="14332" width="9.140625" style="1"/>
    <col min="14333" max="14333" width="0" style="1" hidden="1" customWidth="1"/>
    <col min="14334" max="14334" width="3.5703125" style="1" customWidth="1"/>
    <col min="14335" max="14335" width="49.85546875" style="1" customWidth="1"/>
    <col min="14336" max="14336" width="16" style="1" customWidth="1"/>
    <col min="14337" max="14337" width="13.5703125" style="1" customWidth="1"/>
    <col min="14338" max="14338" width="16.7109375" style="1" customWidth="1"/>
    <col min="14339" max="14339" width="15.140625" style="1" customWidth="1"/>
    <col min="14340" max="14588" width="9.140625" style="1"/>
    <col min="14589" max="14589" width="0" style="1" hidden="1" customWidth="1"/>
    <col min="14590" max="14590" width="3.5703125" style="1" customWidth="1"/>
    <col min="14591" max="14591" width="49.85546875" style="1" customWidth="1"/>
    <col min="14592" max="14592" width="16" style="1" customWidth="1"/>
    <col min="14593" max="14593" width="13.5703125" style="1" customWidth="1"/>
    <col min="14594" max="14594" width="16.7109375" style="1" customWidth="1"/>
    <col min="14595" max="14595" width="15.140625" style="1" customWidth="1"/>
    <col min="14596" max="14844" width="9.140625" style="1"/>
    <col min="14845" max="14845" width="0" style="1" hidden="1" customWidth="1"/>
    <col min="14846" max="14846" width="3.5703125" style="1" customWidth="1"/>
    <col min="14847" max="14847" width="49.85546875" style="1" customWidth="1"/>
    <col min="14848" max="14848" width="16" style="1" customWidth="1"/>
    <col min="14849" max="14849" width="13.5703125" style="1" customWidth="1"/>
    <col min="14850" max="14850" width="16.7109375" style="1" customWidth="1"/>
    <col min="14851" max="14851" width="15.140625" style="1" customWidth="1"/>
    <col min="14852" max="15100" width="9.140625" style="1"/>
    <col min="15101" max="15101" width="0" style="1" hidden="1" customWidth="1"/>
    <col min="15102" max="15102" width="3.5703125" style="1" customWidth="1"/>
    <col min="15103" max="15103" width="49.85546875" style="1" customWidth="1"/>
    <col min="15104" max="15104" width="16" style="1" customWidth="1"/>
    <col min="15105" max="15105" width="13.5703125" style="1" customWidth="1"/>
    <col min="15106" max="15106" width="16.7109375" style="1" customWidth="1"/>
    <col min="15107" max="15107" width="15.140625" style="1" customWidth="1"/>
    <col min="15108" max="15356" width="9.140625" style="1"/>
    <col min="15357" max="15357" width="0" style="1" hidden="1" customWidth="1"/>
    <col min="15358" max="15358" width="3.5703125" style="1" customWidth="1"/>
    <col min="15359" max="15359" width="49.85546875" style="1" customWidth="1"/>
    <col min="15360" max="15360" width="16" style="1" customWidth="1"/>
    <col min="15361" max="15361" width="13.5703125" style="1" customWidth="1"/>
    <col min="15362" max="15362" width="16.7109375" style="1" customWidth="1"/>
    <col min="15363" max="15363" width="15.140625" style="1" customWidth="1"/>
    <col min="15364" max="15612" width="9.140625" style="1"/>
    <col min="15613" max="15613" width="0" style="1" hidden="1" customWidth="1"/>
    <col min="15614" max="15614" width="3.5703125" style="1" customWidth="1"/>
    <col min="15615" max="15615" width="49.85546875" style="1" customWidth="1"/>
    <col min="15616" max="15616" width="16" style="1" customWidth="1"/>
    <col min="15617" max="15617" width="13.5703125" style="1" customWidth="1"/>
    <col min="15618" max="15618" width="16.7109375" style="1" customWidth="1"/>
    <col min="15619" max="15619" width="15.140625" style="1" customWidth="1"/>
    <col min="15620" max="15868" width="9.140625" style="1"/>
    <col min="15869" max="15869" width="0" style="1" hidden="1" customWidth="1"/>
    <col min="15870" max="15870" width="3.5703125" style="1" customWidth="1"/>
    <col min="15871" max="15871" width="49.85546875" style="1" customWidth="1"/>
    <col min="15872" max="15872" width="16" style="1" customWidth="1"/>
    <col min="15873" max="15873" width="13.5703125" style="1" customWidth="1"/>
    <col min="15874" max="15874" width="16.7109375" style="1" customWidth="1"/>
    <col min="15875" max="15875" width="15.140625" style="1" customWidth="1"/>
    <col min="15876" max="16124" width="9.140625" style="1"/>
    <col min="16125" max="16125" width="0" style="1" hidden="1" customWidth="1"/>
    <col min="16126" max="16126" width="3.5703125" style="1" customWidth="1"/>
    <col min="16127" max="16127" width="49.85546875" style="1" customWidth="1"/>
    <col min="16128" max="16128" width="16" style="1" customWidth="1"/>
    <col min="16129" max="16129" width="13.5703125" style="1" customWidth="1"/>
    <col min="16130" max="16130" width="16.7109375" style="1" customWidth="1"/>
    <col min="16131" max="16131" width="15.140625" style="1" customWidth="1"/>
    <col min="16132" max="16384" width="9.140625" style="1"/>
  </cols>
  <sheetData>
    <row r="1" spans="1:9" s="3" customFormat="1" ht="22.5" customHeight="1">
      <c r="A1" s="174" t="s">
        <v>219</v>
      </c>
      <c r="B1" s="174"/>
      <c r="C1" s="174"/>
      <c r="D1" s="174"/>
      <c r="E1" s="174"/>
      <c r="F1" s="174"/>
      <c r="G1" s="174"/>
      <c r="H1" s="174"/>
    </row>
    <row r="2" spans="1:9" s="3" customFormat="1" ht="14.45" customHeight="1">
      <c r="A2" s="13"/>
      <c r="B2" s="13"/>
      <c r="C2" s="13"/>
      <c r="D2" s="13"/>
      <c r="E2" s="13"/>
      <c r="F2" s="13"/>
      <c r="G2" s="13"/>
      <c r="H2" s="13"/>
    </row>
    <row r="3" spans="1:9" s="3" customFormat="1" ht="39" customHeight="1">
      <c r="A3" s="173" t="s">
        <v>479</v>
      </c>
      <c r="B3" s="173"/>
      <c r="C3" s="173"/>
      <c r="D3" s="173"/>
      <c r="E3" s="173"/>
      <c r="F3" s="173"/>
      <c r="G3" s="173"/>
      <c r="H3" s="173"/>
    </row>
    <row r="4" spans="1:9" s="19" customFormat="1" ht="12" customHeight="1" thickBot="1">
      <c r="A4" s="20"/>
      <c r="B4" s="20"/>
      <c r="C4" s="20"/>
      <c r="D4" s="20"/>
      <c r="E4" s="20"/>
      <c r="F4" s="20"/>
      <c r="G4" s="20"/>
      <c r="H4" s="20"/>
      <c r="I4" s="20"/>
    </row>
    <row r="5" spans="1:9" s="3" customFormat="1" ht="36.4" customHeight="1">
      <c r="A5" s="179" t="s">
        <v>269</v>
      </c>
      <c r="B5" s="181" t="s">
        <v>208</v>
      </c>
      <c r="C5" s="183" t="s">
        <v>213</v>
      </c>
      <c r="D5" s="184"/>
      <c r="E5" s="183" t="s">
        <v>214</v>
      </c>
      <c r="F5" s="184"/>
      <c r="G5" s="175" t="s">
        <v>211</v>
      </c>
      <c r="H5" s="176"/>
    </row>
    <row r="6" spans="1:9" s="3" customFormat="1" ht="23.25" customHeight="1">
      <c r="A6" s="180"/>
      <c r="B6" s="182"/>
      <c r="C6" s="26" t="s">
        <v>1</v>
      </c>
      <c r="D6" s="21" t="s">
        <v>2</v>
      </c>
      <c r="E6" s="26" t="s">
        <v>3</v>
      </c>
      <c r="F6" s="21" t="s">
        <v>2</v>
      </c>
      <c r="G6" s="26" t="s">
        <v>3</v>
      </c>
      <c r="H6" s="10" t="s">
        <v>2</v>
      </c>
    </row>
    <row r="7" spans="1:9" s="4" customFormat="1" ht="34.5" customHeight="1">
      <c r="A7" s="11">
        <v>1</v>
      </c>
      <c r="B7" s="25" t="s">
        <v>209</v>
      </c>
      <c r="C7" s="14">
        <v>35750000</v>
      </c>
      <c r="D7" s="15">
        <v>16294671.25</v>
      </c>
      <c r="E7" s="14">
        <v>0</v>
      </c>
      <c r="F7" s="16">
        <v>0</v>
      </c>
      <c r="G7" s="14">
        <v>35750000</v>
      </c>
      <c r="H7" s="17">
        <v>16294671.25</v>
      </c>
    </row>
    <row r="8" spans="1:9" s="4" customFormat="1" ht="34.5" customHeight="1">
      <c r="A8" s="11">
        <v>2</v>
      </c>
      <c r="B8" s="25" t="s">
        <v>210</v>
      </c>
      <c r="C8" s="14">
        <v>19750000</v>
      </c>
      <c r="D8" s="15">
        <v>9001951.25</v>
      </c>
      <c r="E8" s="14">
        <v>0</v>
      </c>
      <c r="F8" s="18">
        <v>0</v>
      </c>
      <c r="G8" s="14">
        <v>19750000</v>
      </c>
      <c r="H8" s="17">
        <v>9001951.25</v>
      </c>
    </row>
    <row r="9" spans="1:9" s="4" customFormat="1" ht="34.5" customHeight="1">
      <c r="A9" s="11">
        <v>3</v>
      </c>
      <c r="B9" s="25" t="s">
        <v>268</v>
      </c>
      <c r="C9" s="14">
        <v>27000000</v>
      </c>
      <c r="D9" s="15">
        <v>12064950</v>
      </c>
      <c r="E9" s="14">
        <v>0</v>
      </c>
      <c r="F9" s="18">
        <v>0</v>
      </c>
      <c r="G9" s="14">
        <v>27000000</v>
      </c>
      <c r="H9" s="17">
        <v>12064950</v>
      </c>
    </row>
    <row r="10" spans="1:9" s="4" customFormat="1" ht="30" customHeight="1" thickBot="1">
      <c r="A10" s="177" t="s">
        <v>212</v>
      </c>
      <c r="B10" s="178"/>
      <c r="C10" s="12">
        <v>82500000</v>
      </c>
      <c r="D10" s="8">
        <v>37361572.5</v>
      </c>
      <c r="E10" s="12">
        <v>0</v>
      </c>
      <c r="F10" s="8">
        <v>0</v>
      </c>
      <c r="G10" s="12">
        <v>82500000</v>
      </c>
      <c r="H10" s="9">
        <v>37361572.5</v>
      </c>
    </row>
    <row r="11" spans="1:9">
      <c r="B11" s="5"/>
      <c r="D11" s="6"/>
    </row>
    <row r="12" spans="1:9">
      <c r="B12" s="5"/>
      <c r="D12" s="6"/>
    </row>
    <row r="13" spans="1:9">
      <c r="B13" s="5"/>
      <c r="D13" s="6"/>
    </row>
    <row r="14" spans="1:9">
      <c r="B14" s="5"/>
      <c r="D14" s="6"/>
    </row>
    <row r="15" spans="1:9">
      <c r="D15" s="6"/>
    </row>
    <row r="16" spans="1:9">
      <c r="D16" s="6"/>
    </row>
    <row r="17" spans="1:8">
      <c r="D17" s="6"/>
    </row>
    <row r="18" spans="1:8">
      <c r="D18" s="6"/>
    </row>
    <row r="19" spans="1:8">
      <c r="D19" s="6"/>
    </row>
    <row r="20" spans="1:8">
      <c r="D20" s="6"/>
    </row>
    <row r="21" spans="1:8">
      <c r="D21" s="6"/>
    </row>
    <row r="22" spans="1:8">
      <c r="D22" s="6"/>
    </row>
    <row r="23" spans="1:8">
      <c r="D23" s="6"/>
    </row>
    <row r="24" spans="1:8" s="2" customFormat="1">
      <c r="A24" s="1"/>
      <c r="B24" s="1"/>
      <c r="D24" s="6"/>
      <c r="F24" s="1"/>
      <c r="G24" s="1"/>
      <c r="H24" s="1"/>
    </row>
    <row r="25" spans="1:8" s="2" customFormat="1">
      <c r="A25" s="1"/>
      <c r="B25" s="1"/>
      <c r="D25" s="6"/>
      <c r="F25" s="1"/>
      <c r="G25" s="1"/>
      <c r="H25" s="1"/>
    </row>
    <row r="26" spans="1:8" s="2" customFormat="1">
      <c r="A26" s="1"/>
      <c r="B26" s="7"/>
      <c r="D26" s="6"/>
      <c r="F26" s="1"/>
      <c r="G26" s="1"/>
      <c r="H26" s="1"/>
    </row>
    <row r="27" spans="1:8" s="2" customFormat="1">
      <c r="A27" s="1"/>
      <c r="B27" s="7"/>
      <c r="D27" s="6"/>
      <c r="F27" s="1"/>
      <c r="G27" s="1"/>
      <c r="H27" s="1"/>
    </row>
    <row r="28" spans="1:8" s="2" customFormat="1">
      <c r="A28" s="1"/>
      <c r="B28" s="7"/>
      <c r="D28" s="6"/>
      <c r="F28" s="1"/>
      <c r="G28" s="1"/>
      <c r="H28" s="1"/>
    </row>
    <row r="29" spans="1:8" s="2" customFormat="1">
      <c r="A29" s="1"/>
      <c r="B29" s="1"/>
      <c r="D29" s="6"/>
      <c r="F29" s="1"/>
      <c r="G29" s="1"/>
      <c r="H29" s="1"/>
    </row>
    <row r="30" spans="1:8" s="2" customFormat="1">
      <c r="A30" s="1"/>
      <c r="B30" s="1"/>
      <c r="D30" s="6"/>
      <c r="F30" s="1"/>
      <c r="G30" s="1"/>
      <c r="H30" s="1"/>
    </row>
    <row r="31" spans="1:8" s="2" customFormat="1">
      <c r="A31" s="1"/>
      <c r="B31" s="1"/>
      <c r="D31" s="6"/>
      <c r="F31" s="1"/>
      <c r="G31" s="1"/>
      <c r="H31" s="1"/>
    </row>
    <row r="32" spans="1:8" s="2" customFormat="1">
      <c r="A32" s="1"/>
      <c r="B32" s="1"/>
      <c r="D32" s="6"/>
      <c r="F32" s="1"/>
      <c r="G32" s="1"/>
      <c r="H32" s="1"/>
    </row>
    <row r="33" spans="1:8" s="2" customFormat="1">
      <c r="A33" s="1"/>
      <c r="B33" s="1"/>
      <c r="D33" s="6"/>
      <c r="F33" s="1"/>
      <c r="G33" s="1"/>
      <c r="H33" s="1"/>
    </row>
    <row r="34" spans="1:8" s="2" customFormat="1">
      <c r="A34" s="1"/>
      <c r="B34" s="1"/>
      <c r="D34" s="6"/>
      <c r="F34" s="1"/>
      <c r="G34" s="1"/>
      <c r="H34" s="1"/>
    </row>
    <row r="35" spans="1:8" s="2" customFormat="1">
      <c r="A35" s="1"/>
      <c r="B35" s="1"/>
      <c r="D35" s="6"/>
      <c r="F35" s="1"/>
      <c r="G35" s="1"/>
      <c r="H35" s="1"/>
    </row>
    <row r="36" spans="1:8" s="2" customFormat="1">
      <c r="A36" s="1"/>
      <c r="B36" s="1"/>
      <c r="D36" s="6"/>
      <c r="F36" s="1"/>
      <c r="G36" s="1"/>
      <c r="H36" s="1"/>
    </row>
    <row r="37" spans="1:8" s="2" customFormat="1">
      <c r="A37" s="1"/>
      <c r="B37" s="1"/>
      <c r="D37" s="6"/>
      <c r="F37" s="1"/>
      <c r="G37" s="1"/>
      <c r="H37" s="1"/>
    </row>
    <row r="38" spans="1:8" s="2" customFormat="1">
      <c r="A38" s="1"/>
      <c r="B38" s="1"/>
      <c r="D38" s="6"/>
      <c r="F38" s="1"/>
      <c r="G38" s="1"/>
      <c r="H38" s="1"/>
    </row>
    <row r="39" spans="1:8" s="2" customFormat="1">
      <c r="A39" s="1"/>
      <c r="B39" s="1"/>
      <c r="D39" s="6"/>
      <c r="F39" s="1"/>
      <c r="G39" s="1"/>
      <c r="H39" s="1"/>
    </row>
    <row r="40" spans="1:8" s="2" customFormat="1">
      <c r="A40" s="1"/>
      <c r="B40" s="1"/>
      <c r="D40" s="6"/>
      <c r="F40" s="1"/>
      <c r="G40" s="1"/>
      <c r="H40" s="1"/>
    </row>
    <row r="41" spans="1:8" s="2" customFormat="1">
      <c r="A41" s="1"/>
      <c r="B41" s="1"/>
      <c r="D41" s="6"/>
      <c r="F41" s="1"/>
      <c r="G41" s="1"/>
      <c r="H41" s="1"/>
    </row>
    <row r="42" spans="1:8" s="2" customFormat="1">
      <c r="A42" s="1"/>
      <c r="B42" s="1"/>
      <c r="D42" s="6"/>
      <c r="F42" s="1"/>
      <c r="G42" s="1"/>
      <c r="H42" s="1"/>
    </row>
    <row r="43" spans="1:8" s="2" customFormat="1">
      <c r="A43" s="1"/>
      <c r="B43" s="1"/>
      <c r="D43" s="6"/>
      <c r="F43" s="1"/>
      <c r="G43" s="1"/>
      <c r="H43" s="1"/>
    </row>
    <row r="44" spans="1:8" s="2" customFormat="1">
      <c r="A44" s="1"/>
      <c r="B44" s="1"/>
      <c r="D44" s="6"/>
      <c r="F44" s="1"/>
      <c r="G44" s="1"/>
      <c r="H44" s="1"/>
    </row>
    <row r="45" spans="1:8" s="2" customFormat="1">
      <c r="A45" s="1"/>
      <c r="B45" s="1"/>
      <c r="D45" s="6"/>
      <c r="F45" s="1"/>
      <c r="G45" s="1"/>
      <c r="H45" s="1"/>
    </row>
    <row r="46" spans="1:8" s="2" customFormat="1">
      <c r="A46" s="1"/>
      <c r="B46" s="1"/>
      <c r="D46" s="6"/>
      <c r="F46" s="1"/>
      <c r="G46" s="1"/>
      <c r="H46" s="1"/>
    </row>
    <row r="47" spans="1:8" s="2" customFormat="1">
      <c r="A47" s="1"/>
      <c r="B47" s="1"/>
      <c r="D47" s="6"/>
      <c r="F47" s="1"/>
      <c r="G47" s="1"/>
      <c r="H47" s="1"/>
    </row>
    <row r="48" spans="1:8" s="2" customFormat="1">
      <c r="A48" s="1"/>
      <c r="B48" s="1"/>
      <c r="D48" s="6"/>
      <c r="F48" s="1"/>
      <c r="G48" s="1"/>
      <c r="H48" s="1"/>
    </row>
    <row r="49" spans="1:8" s="2" customFormat="1">
      <c r="A49" s="1"/>
      <c r="B49" s="1"/>
      <c r="D49" s="6"/>
      <c r="F49" s="1"/>
      <c r="G49" s="1"/>
      <c r="H49" s="1"/>
    </row>
    <row r="50" spans="1:8" s="2" customFormat="1">
      <c r="A50" s="1"/>
      <c r="B50" s="1"/>
      <c r="D50" s="6"/>
      <c r="F50" s="1"/>
      <c r="G50" s="1"/>
      <c r="H50" s="1"/>
    </row>
    <row r="51" spans="1:8" s="2" customFormat="1">
      <c r="A51" s="1"/>
      <c r="B51" s="1"/>
      <c r="D51" s="6"/>
      <c r="F51" s="1"/>
      <c r="G51" s="1"/>
      <c r="H51" s="1"/>
    </row>
    <row r="52" spans="1:8" s="2" customFormat="1">
      <c r="A52" s="1"/>
      <c r="B52" s="1"/>
      <c r="D52" s="6"/>
      <c r="F52" s="1"/>
      <c r="G52" s="1"/>
      <c r="H52" s="1"/>
    </row>
    <row r="53" spans="1:8" s="2" customFormat="1">
      <c r="A53" s="1"/>
      <c r="B53" s="1"/>
      <c r="D53" s="6"/>
      <c r="F53" s="1"/>
      <c r="G53" s="1"/>
      <c r="H53" s="1"/>
    </row>
    <row r="54" spans="1:8" s="2" customFormat="1">
      <c r="A54" s="1"/>
      <c r="B54" s="1"/>
      <c r="D54" s="6"/>
      <c r="F54" s="1"/>
      <c r="G54" s="1"/>
      <c r="H54" s="1"/>
    </row>
    <row r="55" spans="1:8" s="2" customFormat="1">
      <c r="A55" s="1"/>
      <c r="B55" s="1"/>
      <c r="D55" s="6"/>
      <c r="F55" s="1"/>
      <c r="G55" s="1"/>
      <c r="H55" s="1"/>
    </row>
    <row r="56" spans="1:8" s="2" customFormat="1">
      <c r="A56" s="1"/>
      <c r="B56" s="1"/>
      <c r="D56" s="6"/>
      <c r="F56" s="1"/>
      <c r="G56" s="1"/>
      <c r="H56" s="1"/>
    </row>
    <row r="57" spans="1:8" s="2" customFormat="1">
      <c r="A57" s="1"/>
      <c r="B57" s="1"/>
      <c r="D57" s="6"/>
      <c r="F57" s="1"/>
      <c r="G57" s="1"/>
      <c r="H57" s="1"/>
    </row>
    <row r="58" spans="1:8" s="2" customFormat="1">
      <c r="A58" s="1"/>
      <c r="B58" s="1"/>
      <c r="D58" s="6"/>
      <c r="F58" s="1"/>
      <c r="G58" s="1"/>
      <c r="H58" s="1"/>
    </row>
    <row r="59" spans="1:8" s="2" customFormat="1">
      <c r="A59" s="1"/>
      <c r="B59" s="1"/>
      <c r="D59" s="6"/>
      <c r="F59" s="1"/>
      <c r="G59" s="1"/>
      <c r="H59" s="1"/>
    </row>
    <row r="60" spans="1:8" s="2" customFormat="1">
      <c r="A60" s="1"/>
      <c r="B60" s="1"/>
      <c r="D60" s="6"/>
      <c r="F60" s="1"/>
      <c r="G60" s="1"/>
      <c r="H60" s="1"/>
    </row>
    <row r="61" spans="1:8" s="2" customFormat="1">
      <c r="A61" s="1"/>
      <c r="B61" s="1"/>
      <c r="D61" s="6"/>
      <c r="F61" s="1"/>
      <c r="G61" s="1"/>
      <c r="H61" s="1"/>
    </row>
    <row r="62" spans="1:8" s="2" customFormat="1">
      <c r="A62" s="1"/>
      <c r="B62" s="1"/>
      <c r="D62" s="6"/>
      <c r="F62" s="1"/>
      <c r="G62" s="1"/>
      <c r="H62" s="1"/>
    </row>
    <row r="63" spans="1:8" s="2" customFormat="1">
      <c r="A63" s="1"/>
      <c r="B63" s="1"/>
      <c r="D63" s="6"/>
      <c r="F63" s="1"/>
      <c r="G63" s="1"/>
      <c r="H63" s="1"/>
    </row>
    <row r="64" spans="1:8" s="2" customFormat="1">
      <c r="A64" s="1"/>
      <c r="B64" s="1"/>
      <c r="D64" s="6"/>
      <c r="F64" s="1"/>
      <c r="G64" s="1"/>
      <c r="H64" s="1"/>
    </row>
    <row r="65" spans="1:8" s="2" customFormat="1">
      <c r="A65" s="1"/>
      <c r="B65" s="1"/>
      <c r="D65" s="6"/>
      <c r="F65" s="1"/>
      <c r="G65" s="1"/>
      <c r="H65" s="1"/>
    </row>
    <row r="66" spans="1:8" s="2" customFormat="1">
      <c r="A66" s="1"/>
      <c r="B66" s="1"/>
      <c r="D66" s="6"/>
      <c r="F66" s="1"/>
      <c r="G66" s="1"/>
      <c r="H66" s="1"/>
    </row>
    <row r="67" spans="1:8" s="2" customFormat="1">
      <c r="A67" s="1"/>
      <c r="B67" s="1"/>
      <c r="D67" s="6"/>
      <c r="F67" s="1"/>
      <c r="G67" s="1"/>
      <c r="H67" s="1"/>
    </row>
    <row r="68" spans="1:8" s="2" customFormat="1">
      <c r="A68" s="1"/>
      <c r="B68" s="1"/>
      <c r="D68" s="6"/>
      <c r="F68" s="1"/>
      <c r="G68" s="1"/>
      <c r="H68" s="1"/>
    </row>
    <row r="69" spans="1:8" s="2" customFormat="1">
      <c r="A69" s="1"/>
      <c r="B69" s="1"/>
      <c r="D69" s="6"/>
      <c r="F69" s="1"/>
      <c r="G69" s="1"/>
      <c r="H69" s="1"/>
    </row>
    <row r="70" spans="1:8" s="2" customFormat="1">
      <c r="A70" s="1"/>
      <c r="B70" s="1"/>
      <c r="D70" s="6"/>
      <c r="F70" s="1"/>
      <c r="G70" s="1"/>
      <c r="H70" s="1"/>
    </row>
    <row r="71" spans="1:8" s="2" customFormat="1">
      <c r="A71" s="1"/>
      <c r="B71" s="1"/>
      <c r="D71" s="6"/>
      <c r="F71" s="1"/>
      <c r="G71" s="1"/>
      <c r="H71" s="1"/>
    </row>
    <row r="72" spans="1:8" s="2" customFormat="1">
      <c r="A72" s="1"/>
      <c r="B72" s="1"/>
      <c r="D72" s="6"/>
      <c r="F72" s="1"/>
      <c r="G72" s="1"/>
      <c r="H72" s="1"/>
    </row>
    <row r="73" spans="1:8" s="2" customFormat="1">
      <c r="A73" s="1"/>
      <c r="B73" s="1"/>
      <c r="D73" s="6"/>
      <c r="F73" s="1"/>
      <c r="G73" s="1"/>
      <c r="H73" s="1"/>
    </row>
    <row r="74" spans="1:8" s="2" customFormat="1">
      <c r="A74" s="1"/>
      <c r="B74" s="1"/>
      <c r="D74" s="6"/>
      <c r="F74" s="1"/>
      <c r="G74" s="1"/>
      <c r="H74" s="1"/>
    </row>
    <row r="75" spans="1:8" s="2" customFormat="1">
      <c r="A75" s="1"/>
      <c r="B75" s="1"/>
      <c r="D75" s="6"/>
      <c r="F75" s="1"/>
      <c r="G75" s="1"/>
      <c r="H75" s="1"/>
    </row>
    <row r="76" spans="1:8" s="2" customFormat="1">
      <c r="A76" s="1"/>
      <c r="B76" s="1"/>
      <c r="D76" s="6"/>
      <c r="F76" s="1"/>
      <c r="G76" s="1"/>
      <c r="H76" s="1"/>
    </row>
    <row r="77" spans="1:8" s="2" customFormat="1">
      <c r="A77" s="1"/>
      <c r="B77" s="1"/>
      <c r="D77" s="6"/>
      <c r="F77" s="1"/>
      <c r="G77" s="1"/>
      <c r="H77" s="1"/>
    </row>
    <row r="78" spans="1:8" s="2" customFormat="1">
      <c r="A78" s="1"/>
      <c r="B78" s="1"/>
      <c r="D78" s="6"/>
      <c r="F78" s="1"/>
      <c r="G78" s="1"/>
      <c r="H78" s="1"/>
    </row>
    <row r="79" spans="1:8" s="2" customFormat="1">
      <c r="A79" s="1"/>
      <c r="B79" s="1"/>
      <c r="D79" s="6"/>
      <c r="F79" s="1"/>
      <c r="G79" s="1"/>
      <c r="H79" s="1"/>
    </row>
    <row r="80" spans="1:8" s="2" customFormat="1">
      <c r="A80" s="1"/>
      <c r="B80" s="1"/>
      <c r="D80" s="6"/>
      <c r="F80" s="1"/>
      <c r="G80" s="1"/>
      <c r="H80" s="1"/>
    </row>
    <row r="81" spans="1:8" s="2" customFormat="1">
      <c r="A81" s="1"/>
      <c r="B81" s="1"/>
      <c r="D81" s="6"/>
      <c r="F81" s="1"/>
      <c r="G81" s="1"/>
      <c r="H81" s="1"/>
    </row>
    <row r="82" spans="1:8" s="2" customFormat="1">
      <c r="A82" s="1"/>
      <c r="B82" s="1"/>
      <c r="D82" s="6"/>
      <c r="F82" s="1"/>
      <c r="G82" s="1"/>
      <c r="H82" s="1"/>
    </row>
    <row r="83" spans="1:8" s="2" customFormat="1">
      <c r="A83" s="1"/>
      <c r="B83" s="1"/>
      <c r="D83" s="6"/>
      <c r="F83" s="1"/>
      <c r="G83" s="1"/>
      <c r="H83" s="1"/>
    </row>
    <row r="84" spans="1:8" s="2" customFormat="1">
      <c r="A84" s="1"/>
      <c r="B84" s="1"/>
      <c r="D84" s="6"/>
      <c r="F84" s="1"/>
      <c r="G84" s="1"/>
      <c r="H84" s="1"/>
    </row>
    <row r="85" spans="1:8" s="2" customFormat="1">
      <c r="A85" s="1"/>
      <c r="B85" s="1"/>
      <c r="D85" s="6"/>
      <c r="F85" s="1"/>
      <c r="G85" s="1"/>
      <c r="H85" s="1"/>
    </row>
    <row r="86" spans="1:8" s="2" customFormat="1">
      <c r="A86" s="1"/>
      <c r="B86" s="1"/>
      <c r="D86" s="6"/>
      <c r="F86" s="1"/>
      <c r="G86" s="1"/>
      <c r="H86" s="1"/>
    </row>
    <row r="87" spans="1:8" s="2" customFormat="1">
      <c r="A87" s="1"/>
      <c r="B87" s="1"/>
      <c r="D87" s="6"/>
      <c r="F87" s="1"/>
      <c r="G87" s="1"/>
      <c r="H87" s="1"/>
    </row>
    <row r="88" spans="1:8" s="2" customFormat="1">
      <c r="A88" s="1"/>
      <c r="B88" s="1"/>
      <c r="D88" s="6"/>
      <c r="F88" s="1"/>
      <c r="G88" s="1"/>
      <c r="H88" s="1"/>
    </row>
    <row r="89" spans="1:8" s="2" customFormat="1">
      <c r="A89" s="1"/>
      <c r="B89" s="1"/>
      <c r="D89" s="6"/>
      <c r="F89" s="1"/>
      <c r="G89" s="1"/>
      <c r="H89" s="1"/>
    </row>
    <row r="90" spans="1:8" s="2" customFormat="1">
      <c r="A90" s="1"/>
      <c r="B90" s="1"/>
      <c r="D90" s="6"/>
      <c r="F90" s="1"/>
      <c r="G90" s="1"/>
      <c r="H90" s="1"/>
    </row>
    <row r="91" spans="1:8" s="2" customFormat="1">
      <c r="A91" s="1"/>
      <c r="B91" s="1"/>
      <c r="D91" s="6"/>
      <c r="F91" s="1"/>
      <c r="G91" s="1"/>
      <c r="H91" s="1"/>
    </row>
    <row r="92" spans="1:8" s="2" customFormat="1">
      <c r="A92" s="1"/>
      <c r="B92" s="1"/>
      <c r="D92" s="6"/>
      <c r="F92" s="1"/>
      <c r="G92" s="1"/>
      <c r="H92" s="1"/>
    </row>
    <row r="93" spans="1:8" s="2" customFormat="1">
      <c r="A93" s="1"/>
      <c r="B93" s="1"/>
      <c r="D93" s="6"/>
      <c r="F93" s="1"/>
      <c r="G93" s="1"/>
      <c r="H93" s="1"/>
    </row>
    <row r="94" spans="1:8" s="2" customFormat="1">
      <c r="A94" s="1"/>
      <c r="B94" s="1"/>
      <c r="D94" s="6"/>
      <c r="F94" s="1"/>
      <c r="G94" s="1"/>
      <c r="H94" s="1"/>
    </row>
    <row r="95" spans="1:8" s="2" customFormat="1">
      <c r="A95" s="1"/>
      <c r="B95" s="1"/>
      <c r="D95" s="6"/>
      <c r="F95" s="1"/>
      <c r="G95" s="1"/>
      <c r="H95" s="1"/>
    </row>
    <row r="96" spans="1:8" s="2" customFormat="1">
      <c r="A96" s="1"/>
      <c r="B96" s="1"/>
      <c r="D96" s="6"/>
      <c r="F96" s="1"/>
      <c r="G96" s="1"/>
      <c r="H96" s="1"/>
    </row>
    <row r="97" spans="1:8" s="2" customFormat="1">
      <c r="A97" s="1"/>
      <c r="B97" s="1"/>
      <c r="D97" s="6"/>
      <c r="F97" s="1"/>
      <c r="G97" s="1"/>
      <c r="H97" s="1"/>
    </row>
    <row r="98" spans="1:8" s="2" customFormat="1">
      <c r="A98" s="1"/>
      <c r="B98" s="1"/>
      <c r="D98" s="6"/>
      <c r="F98" s="1"/>
      <c r="G98" s="1"/>
      <c r="H98" s="1"/>
    </row>
    <row r="99" spans="1:8" s="2" customFormat="1">
      <c r="A99" s="1"/>
      <c r="B99" s="1"/>
      <c r="D99" s="6"/>
      <c r="F99" s="1"/>
      <c r="G99" s="1"/>
      <c r="H99" s="1"/>
    </row>
    <row r="100" spans="1:8" s="2" customFormat="1">
      <c r="A100" s="1"/>
      <c r="B100" s="1"/>
      <c r="D100" s="6"/>
      <c r="F100" s="1"/>
      <c r="G100" s="1"/>
      <c r="H100" s="1"/>
    </row>
    <row r="101" spans="1:8" s="2" customFormat="1">
      <c r="A101" s="1"/>
      <c r="B101" s="1"/>
      <c r="D101" s="6"/>
      <c r="F101" s="1"/>
      <c r="G101" s="1"/>
      <c r="H101" s="1"/>
    </row>
    <row r="102" spans="1:8" s="2" customFormat="1">
      <c r="A102" s="1"/>
      <c r="B102" s="1"/>
      <c r="D102" s="6"/>
      <c r="F102" s="1"/>
      <c r="G102" s="1"/>
      <c r="H102" s="1"/>
    </row>
    <row r="103" spans="1:8" s="2" customFormat="1">
      <c r="A103" s="1"/>
      <c r="B103" s="1"/>
      <c r="D103" s="6"/>
      <c r="F103" s="1"/>
      <c r="G103" s="1"/>
      <c r="H103" s="1"/>
    </row>
    <row r="104" spans="1:8" s="2" customFormat="1">
      <c r="A104" s="1"/>
      <c r="B104" s="1"/>
      <c r="D104" s="6"/>
      <c r="F104" s="1"/>
      <c r="G104" s="1"/>
      <c r="H104" s="1"/>
    </row>
    <row r="105" spans="1:8" s="2" customFormat="1">
      <c r="A105" s="1"/>
      <c r="B105" s="1"/>
      <c r="D105" s="6"/>
      <c r="F105" s="1"/>
      <c r="G105" s="1"/>
      <c r="H105" s="1"/>
    </row>
    <row r="106" spans="1:8" s="2" customFormat="1">
      <c r="A106" s="1"/>
      <c r="B106" s="1"/>
      <c r="D106" s="6"/>
      <c r="F106" s="1"/>
      <c r="G106" s="1"/>
      <c r="H106" s="1"/>
    </row>
    <row r="107" spans="1:8" s="2" customFormat="1">
      <c r="A107" s="1"/>
      <c r="B107" s="1"/>
      <c r="D107" s="6"/>
      <c r="F107" s="1"/>
      <c r="G107" s="1"/>
      <c r="H107" s="1"/>
    </row>
    <row r="108" spans="1:8" s="2" customFormat="1">
      <c r="A108" s="1"/>
      <c r="B108" s="1"/>
      <c r="D108" s="6"/>
      <c r="F108" s="1"/>
      <c r="G108" s="1"/>
      <c r="H108" s="1"/>
    </row>
    <row r="109" spans="1:8" s="2" customFormat="1">
      <c r="A109" s="1"/>
      <c r="B109" s="1"/>
      <c r="D109" s="6"/>
      <c r="F109" s="1"/>
      <c r="G109" s="1"/>
      <c r="H109" s="1"/>
    </row>
    <row r="110" spans="1:8" s="2" customFormat="1">
      <c r="A110" s="1"/>
      <c r="B110" s="1"/>
      <c r="D110" s="6"/>
      <c r="F110" s="1"/>
      <c r="G110" s="1"/>
      <c r="H110" s="1"/>
    </row>
    <row r="111" spans="1:8" s="2" customFormat="1">
      <c r="A111" s="1"/>
      <c r="B111" s="1"/>
      <c r="D111" s="6"/>
      <c r="F111" s="1"/>
      <c r="G111" s="1"/>
      <c r="H111" s="1"/>
    </row>
    <row r="112" spans="1:8" s="2" customFormat="1">
      <c r="A112" s="1"/>
      <c r="B112" s="1"/>
      <c r="D112" s="6"/>
      <c r="F112" s="1"/>
      <c r="G112" s="1"/>
      <c r="H112" s="1"/>
    </row>
    <row r="113" spans="1:8" s="2" customFormat="1">
      <c r="A113" s="1"/>
      <c r="B113" s="1"/>
      <c r="D113" s="6"/>
      <c r="F113" s="1"/>
      <c r="G113" s="1"/>
      <c r="H113" s="1"/>
    </row>
    <row r="114" spans="1:8" s="2" customFormat="1">
      <c r="A114" s="1"/>
      <c r="B114" s="1"/>
      <c r="D114" s="6"/>
      <c r="F114" s="1"/>
      <c r="G114" s="1"/>
      <c r="H114" s="1"/>
    </row>
    <row r="115" spans="1:8" s="2" customFormat="1">
      <c r="A115" s="1"/>
      <c r="B115" s="1"/>
      <c r="D115" s="6"/>
      <c r="F115" s="1"/>
      <c r="G115" s="1"/>
      <c r="H115" s="1"/>
    </row>
    <row r="116" spans="1:8" s="2" customFormat="1">
      <c r="A116" s="1"/>
      <c r="B116" s="1"/>
      <c r="D116" s="6"/>
      <c r="F116" s="1"/>
      <c r="G116" s="1"/>
      <c r="H116" s="1"/>
    </row>
    <row r="117" spans="1:8" s="2" customFormat="1">
      <c r="A117" s="1"/>
      <c r="B117" s="1"/>
      <c r="D117" s="6"/>
      <c r="F117" s="1"/>
      <c r="G117" s="1"/>
      <c r="H117" s="1"/>
    </row>
    <row r="118" spans="1:8" s="2" customFormat="1">
      <c r="A118" s="1"/>
      <c r="B118" s="1"/>
      <c r="D118" s="6"/>
      <c r="F118" s="1"/>
      <c r="G118" s="1"/>
      <c r="H118" s="1"/>
    </row>
    <row r="119" spans="1:8" s="2" customFormat="1">
      <c r="A119" s="1"/>
      <c r="B119" s="1"/>
      <c r="D119" s="6"/>
      <c r="F119" s="1"/>
      <c r="G119" s="1"/>
      <c r="H119" s="1"/>
    </row>
    <row r="120" spans="1:8" s="2" customFormat="1">
      <c r="A120" s="1"/>
      <c r="B120" s="1"/>
      <c r="D120" s="6"/>
      <c r="F120" s="1"/>
      <c r="G120" s="1"/>
      <c r="H120" s="1"/>
    </row>
    <row r="121" spans="1:8" s="2" customFormat="1">
      <c r="A121" s="1"/>
      <c r="B121" s="1"/>
      <c r="D121" s="6"/>
      <c r="F121" s="1"/>
      <c r="G121" s="1"/>
      <c r="H121" s="1"/>
    </row>
    <row r="122" spans="1:8" s="2" customFormat="1">
      <c r="A122" s="1"/>
      <c r="B122" s="1"/>
      <c r="D122" s="6"/>
      <c r="F122" s="1"/>
      <c r="G122" s="1"/>
      <c r="H122" s="1"/>
    </row>
    <row r="123" spans="1:8" s="2" customFormat="1">
      <c r="A123" s="1"/>
      <c r="B123" s="1"/>
      <c r="D123" s="6"/>
      <c r="F123" s="1"/>
      <c r="G123" s="1"/>
      <c r="H123" s="1"/>
    </row>
    <row r="124" spans="1:8" s="2" customFormat="1">
      <c r="A124" s="1"/>
      <c r="B124" s="1"/>
      <c r="D124" s="6"/>
      <c r="F124" s="1"/>
      <c r="G124" s="1"/>
      <c r="H124" s="1"/>
    </row>
    <row r="125" spans="1:8" s="2" customFormat="1">
      <c r="A125" s="1"/>
      <c r="B125" s="1"/>
      <c r="D125" s="6"/>
      <c r="F125" s="1"/>
      <c r="G125" s="1"/>
      <c r="H125" s="1"/>
    </row>
    <row r="126" spans="1:8" s="2" customFormat="1">
      <c r="A126" s="1"/>
      <c r="B126" s="1"/>
      <c r="D126" s="6"/>
      <c r="F126" s="1"/>
      <c r="G126" s="1"/>
      <c r="H126" s="1"/>
    </row>
    <row r="127" spans="1:8" s="2" customFormat="1">
      <c r="A127" s="1"/>
      <c r="B127" s="1"/>
      <c r="D127" s="6"/>
      <c r="F127" s="1"/>
      <c r="G127" s="1"/>
      <c r="H127" s="1"/>
    </row>
    <row r="128" spans="1:8" s="2" customFormat="1">
      <c r="A128" s="1"/>
      <c r="B128" s="1"/>
      <c r="D128" s="6"/>
      <c r="F128" s="1"/>
      <c r="G128" s="1"/>
      <c r="H128" s="1"/>
    </row>
    <row r="129" spans="1:8" s="2" customFormat="1">
      <c r="A129" s="1"/>
      <c r="B129" s="1"/>
      <c r="D129" s="6"/>
      <c r="F129" s="1"/>
      <c r="G129" s="1"/>
      <c r="H129" s="1"/>
    </row>
    <row r="130" spans="1:8" s="2" customFormat="1">
      <c r="A130" s="1"/>
      <c r="B130" s="1"/>
      <c r="D130" s="6"/>
      <c r="F130" s="1"/>
      <c r="G130" s="1"/>
      <c r="H130" s="1"/>
    </row>
    <row r="131" spans="1:8" s="2" customFormat="1">
      <c r="A131" s="1"/>
      <c r="B131" s="1"/>
      <c r="D131" s="6"/>
      <c r="F131" s="1"/>
      <c r="G131" s="1"/>
      <c r="H131" s="1"/>
    </row>
    <row r="132" spans="1:8" s="2" customFormat="1">
      <c r="A132" s="1"/>
      <c r="B132" s="1"/>
      <c r="D132" s="6"/>
      <c r="F132" s="1"/>
      <c r="G132" s="1"/>
      <c r="H132" s="1"/>
    </row>
    <row r="133" spans="1:8" s="2" customFormat="1">
      <c r="A133" s="1"/>
      <c r="B133" s="1"/>
      <c r="D133" s="6"/>
      <c r="F133" s="1"/>
      <c r="G133" s="1"/>
      <c r="H133" s="1"/>
    </row>
    <row r="134" spans="1:8" s="2" customFormat="1">
      <c r="A134" s="1"/>
      <c r="B134" s="1"/>
      <c r="D134" s="6"/>
      <c r="F134" s="1"/>
      <c r="G134" s="1"/>
      <c r="H134" s="1"/>
    </row>
    <row r="135" spans="1:8" s="2" customFormat="1">
      <c r="A135" s="1"/>
      <c r="B135" s="1"/>
      <c r="D135" s="6"/>
      <c r="F135" s="1"/>
      <c r="G135" s="1"/>
      <c r="H135" s="1"/>
    </row>
    <row r="136" spans="1:8" s="2" customFormat="1">
      <c r="A136" s="1"/>
      <c r="B136" s="1"/>
      <c r="D136" s="6"/>
      <c r="F136" s="1"/>
      <c r="G136" s="1"/>
      <c r="H136" s="1"/>
    </row>
    <row r="137" spans="1:8" s="2" customFormat="1">
      <c r="A137" s="1"/>
      <c r="B137" s="1"/>
      <c r="D137" s="6"/>
      <c r="F137" s="1"/>
      <c r="G137" s="1"/>
      <c r="H137" s="1"/>
    </row>
    <row r="138" spans="1:8" s="2" customFormat="1">
      <c r="A138" s="1"/>
      <c r="B138" s="1"/>
      <c r="D138" s="6"/>
      <c r="F138" s="1"/>
      <c r="G138" s="1"/>
      <c r="H138" s="1"/>
    </row>
    <row r="139" spans="1:8" s="2" customFormat="1">
      <c r="A139" s="1"/>
      <c r="B139" s="1"/>
      <c r="D139" s="6"/>
      <c r="F139" s="1"/>
      <c r="G139" s="1"/>
      <c r="H139" s="1"/>
    </row>
    <row r="140" spans="1:8" s="2" customFormat="1">
      <c r="A140" s="1"/>
      <c r="B140" s="1"/>
      <c r="D140" s="6"/>
      <c r="F140" s="1"/>
      <c r="G140" s="1"/>
      <c r="H140" s="1"/>
    </row>
    <row r="141" spans="1:8" s="2" customFormat="1">
      <c r="A141" s="1"/>
      <c r="B141" s="1"/>
      <c r="D141" s="6"/>
      <c r="F141" s="1"/>
      <c r="G141" s="1"/>
      <c r="H141" s="1"/>
    </row>
    <row r="142" spans="1:8" s="2" customFormat="1">
      <c r="A142" s="1"/>
      <c r="B142" s="1"/>
      <c r="D142" s="6"/>
      <c r="F142" s="1"/>
      <c r="G142" s="1"/>
      <c r="H142" s="1"/>
    </row>
    <row r="143" spans="1:8" s="2" customFormat="1">
      <c r="A143" s="1"/>
      <c r="B143" s="1"/>
      <c r="D143" s="6"/>
      <c r="F143" s="1"/>
      <c r="G143" s="1"/>
      <c r="H143" s="1"/>
    </row>
    <row r="144" spans="1:8" s="2" customFormat="1">
      <c r="A144" s="1"/>
      <c r="B144" s="1"/>
      <c r="D144" s="6"/>
      <c r="F144" s="1"/>
      <c r="G144" s="1"/>
      <c r="H144" s="1"/>
    </row>
    <row r="145" spans="1:8" s="2" customFormat="1">
      <c r="A145" s="1"/>
      <c r="B145" s="1"/>
      <c r="D145" s="6"/>
      <c r="F145" s="1"/>
      <c r="G145" s="1"/>
      <c r="H145" s="1"/>
    </row>
    <row r="146" spans="1:8" s="2" customFormat="1">
      <c r="A146" s="1"/>
      <c r="B146" s="1"/>
      <c r="D146" s="6"/>
      <c r="F146" s="1"/>
      <c r="G146" s="1"/>
      <c r="H146" s="1"/>
    </row>
    <row r="147" spans="1:8" s="2" customFormat="1">
      <c r="A147" s="1"/>
      <c r="B147" s="1"/>
      <c r="D147" s="6"/>
      <c r="F147" s="1"/>
      <c r="G147" s="1"/>
      <c r="H147" s="1"/>
    </row>
    <row r="148" spans="1:8" s="2" customFormat="1">
      <c r="A148" s="1"/>
      <c r="B148" s="1"/>
      <c r="D148" s="6"/>
      <c r="F148" s="1"/>
      <c r="G148" s="1"/>
      <c r="H148" s="1"/>
    </row>
    <row r="149" spans="1:8" s="2" customFormat="1">
      <c r="A149" s="1"/>
      <c r="B149" s="1"/>
      <c r="D149" s="6"/>
      <c r="F149" s="1"/>
      <c r="G149" s="1"/>
      <c r="H149" s="1"/>
    </row>
    <row r="150" spans="1:8" s="2" customFormat="1">
      <c r="A150" s="1"/>
      <c r="B150" s="1"/>
      <c r="D150" s="6"/>
      <c r="F150" s="1"/>
      <c r="G150" s="1"/>
      <c r="H150" s="1"/>
    </row>
    <row r="151" spans="1:8" s="2" customFormat="1">
      <c r="A151" s="1"/>
      <c r="B151" s="1"/>
      <c r="D151" s="6"/>
      <c r="F151" s="1"/>
      <c r="G151" s="1"/>
      <c r="H151" s="1"/>
    </row>
    <row r="152" spans="1:8" s="2" customFormat="1">
      <c r="A152" s="1"/>
      <c r="B152" s="1"/>
      <c r="D152" s="6"/>
      <c r="F152" s="1"/>
      <c r="G152" s="1"/>
      <c r="H152" s="1"/>
    </row>
    <row r="153" spans="1:8" s="2" customFormat="1">
      <c r="A153" s="1"/>
      <c r="B153" s="1"/>
      <c r="D153" s="6"/>
      <c r="F153" s="1"/>
      <c r="G153" s="1"/>
      <c r="H153" s="1"/>
    </row>
    <row r="154" spans="1:8" s="2" customFormat="1">
      <c r="A154" s="1"/>
      <c r="B154" s="1"/>
      <c r="D154" s="6"/>
      <c r="F154" s="1"/>
      <c r="G154" s="1"/>
      <c r="H154" s="1"/>
    </row>
    <row r="155" spans="1:8" s="2" customFormat="1">
      <c r="A155" s="1"/>
      <c r="B155" s="1"/>
      <c r="D155" s="6"/>
      <c r="F155" s="1"/>
      <c r="G155" s="1"/>
      <c r="H155" s="1"/>
    </row>
    <row r="156" spans="1:8" s="2" customFormat="1">
      <c r="A156" s="1"/>
      <c r="B156" s="1"/>
      <c r="D156" s="6"/>
      <c r="F156" s="1"/>
      <c r="G156" s="1"/>
      <c r="H156" s="1"/>
    </row>
    <row r="157" spans="1:8" s="2" customFormat="1">
      <c r="A157" s="1"/>
      <c r="B157" s="1"/>
      <c r="D157" s="6"/>
      <c r="F157" s="1"/>
      <c r="G157" s="1"/>
      <c r="H157" s="1"/>
    </row>
    <row r="158" spans="1:8" s="2" customFormat="1">
      <c r="A158" s="1"/>
      <c r="B158" s="1"/>
      <c r="D158" s="6"/>
      <c r="F158" s="1"/>
      <c r="G158" s="1"/>
      <c r="H158" s="1"/>
    </row>
    <row r="159" spans="1:8" s="2" customFormat="1">
      <c r="A159" s="1"/>
      <c r="B159" s="1"/>
      <c r="D159" s="6"/>
      <c r="F159" s="1"/>
      <c r="G159" s="1"/>
      <c r="H159" s="1"/>
    </row>
    <row r="160" spans="1:8" s="2" customFormat="1">
      <c r="A160" s="1"/>
      <c r="B160" s="1"/>
      <c r="D160" s="6"/>
      <c r="F160" s="1"/>
      <c r="G160" s="1"/>
      <c r="H160" s="1"/>
    </row>
    <row r="161" spans="1:8" s="2" customFormat="1">
      <c r="A161" s="1"/>
      <c r="B161" s="1"/>
      <c r="D161" s="6"/>
      <c r="F161" s="1"/>
      <c r="G161" s="1"/>
      <c r="H161" s="1"/>
    </row>
    <row r="162" spans="1:8" s="2" customFormat="1">
      <c r="A162" s="1"/>
      <c r="B162" s="1"/>
      <c r="D162" s="6"/>
      <c r="F162" s="1"/>
      <c r="G162" s="1"/>
      <c r="H162" s="1"/>
    </row>
    <row r="163" spans="1:8" s="2" customFormat="1">
      <c r="A163" s="1"/>
      <c r="B163" s="1"/>
      <c r="D163" s="6"/>
      <c r="F163" s="1"/>
      <c r="G163" s="1"/>
      <c r="H163" s="1"/>
    </row>
    <row r="164" spans="1:8" s="2" customFormat="1">
      <c r="A164" s="1"/>
      <c r="B164" s="1"/>
      <c r="D164" s="6"/>
      <c r="F164" s="1"/>
      <c r="G164" s="1"/>
      <c r="H164" s="1"/>
    </row>
    <row r="165" spans="1:8" s="2" customFormat="1">
      <c r="A165" s="1"/>
      <c r="B165" s="1"/>
      <c r="D165" s="6"/>
      <c r="F165" s="1"/>
      <c r="G165" s="1"/>
      <c r="H165" s="1"/>
    </row>
    <row r="166" spans="1:8" s="2" customFormat="1">
      <c r="A166" s="1"/>
      <c r="B166" s="1"/>
      <c r="D166" s="6"/>
      <c r="F166" s="1"/>
      <c r="G166" s="1"/>
      <c r="H166" s="1"/>
    </row>
    <row r="167" spans="1:8" s="2" customFormat="1">
      <c r="A167" s="1"/>
      <c r="B167" s="1"/>
      <c r="D167" s="6"/>
      <c r="F167" s="1"/>
      <c r="G167" s="1"/>
      <c r="H167" s="1"/>
    </row>
    <row r="168" spans="1:8" s="2" customFormat="1">
      <c r="A168" s="1"/>
      <c r="B168" s="1"/>
      <c r="D168" s="6"/>
      <c r="F168" s="1"/>
      <c r="G168" s="1"/>
      <c r="H168" s="1"/>
    </row>
    <row r="169" spans="1:8" s="2" customFormat="1">
      <c r="A169" s="1"/>
      <c r="B169" s="1"/>
      <c r="D169" s="6"/>
      <c r="F169" s="1"/>
      <c r="G169" s="1"/>
      <c r="H169" s="1"/>
    </row>
    <row r="170" spans="1:8" s="2" customFormat="1">
      <c r="A170" s="1"/>
      <c r="B170" s="1"/>
      <c r="D170" s="6"/>
      <c r="F170" s="1"/>
      <c r="G170" s="1"/>
      <c r="H170" s="1"/>
    </row>
    <row r="171" spans="1:8" s="2" customFormat="1">
      <c r="A171" s="1"/>
      <c r="B171" s="1"/>
      <c r="D171" s="6"/>
      <c r="F171" s="1"/>
      <c r="G171" s="1"/>
      <c r="H171" s="1"/>
    </row>
    <row r="172" spans="1:8" s="2" customFormat="1">
      <c r="A172" s="1"/>
      <c r="B172" s="1"/>
      <c r="D172" s="6"/>
      <c r="F172" s="1"/>
      <c r="G172" s="1"/>
      <c r="H172" s="1"/>
    </row>
  </sheetData>
  <mergeCells count="8">
    <mergeCell ref="A3:H3"/>
    <mergeCell ref="A1:H1"/>
    <mergeCell ref="G5:H5"/>
    <mergeCell ref="A10:B10"/>
    <mergeCell ref="A5:A6"/>
    <mergeCell ref="B5:B6"/>
    <mergeCell ref="C5:D5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4"/>
  <sheetViews>
    <sheetView tabSelected="1" workbookViewId="0">
      <selection activeCell="B44" sqref="B44"/>
    </sheetView>
  </sheetViews>
  <sheetFormatPr defaultColWidth="9.140625" defaultRowHeight="13.5" outlineLevelRow="1"/>
  <cols>
    <col min="1" max="1" width="4.140625" style="37" customWidth="1"/>
    <col min="2" max="2" width="11.28515625" style="46" customWidth="1"/>
    <col min="3" max="3" width="3.42578125" style="49" customWidth="1"/>
    <col min="4" max="4" width="14.85546875" style="47" customWidth="1"/>
    <col min="5" max="5" width="22.140625" style="31" customWidth="1"/>
    <col min="6" max="6" width="18.5703125" style="50" customWidth="1"/>
    <col min="7" max="7" width="21.42578125" style="31" customWidth="1"/>
    <col min="8" max="8" width="21.5703125" style="29" customWidth="1"/>
    <col min="9" max="9" width="9.140625" style="29" customWidth="1"/>
    <col min="10" max="16384" width="9.140625" style="29"/>
  </cols>
  <sheetData>
    <row r="1" spans="1:15" s="28" customFormat="1" ht="17.25">
      <c r="A1" s="189" t="s">
        <v>219</v>
      </c>
      <c r="B1" s="189"/>
      <c r="C1" s="189"/>
      <c r="D1" s="189"/>
      <c r="E1" s="189"/>
      <c r="F1" s="189"/>
      <c r="G1" s="189"/>
    </row>
    <row r="2" spans="1:15" s="28" customFormat="1" ht="17.25">
      <c r="A2" s="60"/>
      <c r="B2" s="60"/>
      <c r="C2" s="60"/>
      <c r="D2" s="60"/>
      <c r="E2" s="60"/>
      <c r="F2" s="60"/>
      <c r="G2" s="60"/>
    </row>
    <row r="3" spans="1:15" s="28" customFormat="1" ht="51" customHeight="1">
      <c r="A3" s="190" t="s">
        <v>439</v>
      </c>
      <c r="B3" s="190"/>
      <c r="C3" s="190"/>
      <c r="D3" s="190"/>
      <c r="E3" s="190"/>
      <c r="F3" s="190"/>
      <c r="G3" s="190"/>
    </row>
    <row r="4" spans="1:15" s="28" customFormat="1" ht="12" customHeight="1">
      <c r="A4" s="61"/>
      <c r="B4" s="61"/>
      <c r="C4" s="61"/>
      <c r="D4" s="61"/>
      <c r="E4" s="61"/>
      <c r="F4" s="61"/>
      <c r="G4" s="61"/>
    </row>
    <row r="5" spans="1:15" ht="15" thickBot="1">
      <c r="A5" s="30"/>
      <c r="B5" s="191" t="s">
        <v>297</v>
      </c>
      <c r="C5" s="191"/>
      <c r="D5" s="191"/>
      <c r="F5" s="30"/>
    </row>
    <row r="6" spans="1:15" s="62" customFormat="1" ht="46.9" customHeight="1">
      <c r="A6" s="32" t="s">
        <v>341</v>
      </c>
      <c r="B6" s="192" t="s">
        <v>342</v>
      </c>
      <c r="C6" s="192"/>
      <c r="D6" s="192"/>
      <c r="E6" s="33" t="s">
        <v>213</v>
      </c>
      <c r="F6" s="34" t="s">
        <v>343</v>
      </c>
      <c r="G6" s="35" t="s">
        <v>211</v>
      </c>
    </row>
    <row r="7" spans="1:15" s="37" customFormat="1" ht="30.6" customHeight="1">
      <c r="A7" s="187" t="s">
        <v>344</v>
      </c>
      <c r="B7" s="188"/>
      <c r="C7" s="188"/>
      <c r="D7" s="188"/>
      <c r="E7" s="36">
        <f>+SUM(E8:E18)</f>
        <v>89442497.940599993</v>
      </c>
      <c r="F7" s="36">
        <f>+SUM(F8:F18)</f>
        <v>8000000</v>
      </c>
      <c r="G7" s="63">
        <f>+SUM(G8:G18)</f>
        <v>97442497.940599993</v>
      </c>
    </row>
    <row r="8" spans="1:15" hidden="1" outlineLevel="1">
      <c r="A8" s="64">
        <v>1</v>
      </c>
      <c r="B8" s="38" t="s">
        <v>288</v>
      </c>
      <c r="C8" s="39" t="s">
        <v>274</v>
      </c>
      <c r="D8" s="40" t="s">
        <v>284</v>
      </c>
      <c r="E8" s="41">
        <v>1835909.9</v>
      </c>
      <c r="F8" s="41">
        <v>0</v>
      </c>
      <c r="G8" s="42">
        <v>1835909.9</v>
      </c>
      <c r="H8" s="43"/>
      <c r="J8" s="37"/>
      <c r="K8" s="37"/>
      <c r="L8" s="37"/>
      <c r="M8" s="37"/>
      <c r="N8" s="37"/>
      <c r="O8" s="37"/>
    </row>
    <row r="9" spans="1:15" hidden="1" outlineLevel="1">
      <c r="A9" s="64">
        <v>2</v>
      </c>
      <c r="B9" s="38" t="s">
        <v>288</v>
      </c>
      <c r="C9" s="39" t="s">
        <v>274</v>
      </c>
      <c r="D9" s="40" t="s">
        <v>281</v>
      </c>
      <c r="E9" s="41">
        <v>4615000</v>
      </c>
      <c r="F9" s="41">
        <v>0</v>
      </c>
      <c r="G9" s="42">
        <v>4615000</v>
      </c>
      <c r="J9" s="37"/>
      <c r="K9" s="37"/>
      <c r="L9" s="37"/>
      <c r="M9" s="37"/>
      <c r="N9" s="37"/>
      <c r="O9" s="37"/>
    </row>
    <row r="10" spans="1:15" hidden="1" outlineLevel="1">
      <c r="A10" s="64">
        <v>3</v>
      </c>
      <c r="B10" s="38" t="s">
        <v>288</v>
      </c>
      <c r="C10" s="39" t="s">
        <v>275</v>
      </c>
      <c r="D10" s="40" t="s">
        <v>290</v>
      </c>
      <c r="E10" s="41">
        <v>15759462.2411</v>
      </c>
      <c r="F10" s="41">
        <v>1000000</v>
      </c>
      <c r="G10" s="42">
        <v>16759462.2411</v>
      </c>
      <c r="J10" s="37"/>
      <c r="K10" s="37"/>
      <c r="L10" s="37"/>
      <c r="M10" s="37"/>
      <c r="N10" s="37"/>
      <c r="O10" s="37"/>
    </row>
    <row r="11" spans="1:15" hidden="1" outlineLevel="1">
      <c r="A11" s="64">
        <v>4</v>
      </c>
      <c r="B11" s="38" t="s">
        <v>288</v>
      </c>
      <c r="C11" s="39">
        <v>10</v>
      </c>
      <c r="D11" s="40" t="s">
        <v>283</v>
      </c>
      <c r="E11" s="41">
        <v>1329193.1244999999</v>
      </c>
      <c r="F11" s="41">
        <v>1000000</v>
      </c>
      <c r="G11" s="42">
        <v>2329193.1244999999</v>
      </c>
      <c r="J11" s="37"/>
      <c r="K11" s="37"/>
      <c r="L11" s="37"/>
      <c r="M11" s="37"/>
      <c r="N11" s="37"/>
      <c r="O11" s="37"/>
    </row>
    <row r="12" spans="1:15" hidden="1" outlineLevel="1">
      <c r="A12" s="64">
        <v>5</v>
      </c>
      <c r="B12" s="38" t="s">
        <v>288</v>
      </c>
      <c r="C12" s="39">
        <v>10</v>
      </c>
      <c r="D12" s="27" t="s">
        <v>280</v>
      </c>
      <c r="E12" s="41">
        <v>4221736.2</v>
      </c>
      <c r="F12" s="41">
        <v>0</v>
      </c>
      <c r="G12" s="42">
        <v>4221736.2</v>
      </c>
      <c r="J12" s="37"/>
      <c r="K12" s="37"/>
      <c r="L12" s="37"/>
      <c r="M12" s="37"/>
      <c r="N12" s="37"/>
      <c r="O12" s="37"/>
    </row>
    <row r="13" spans="1:15" hidden="1" outlineLevel="1">
      <c r="A13" s="64">
        <v>6</v>
      </c>
      <c r="B13" s="38" t="s">
        <v>288</v>
      </c>
      <c r="C13" s="39">
        <v>10</v>
      </c>
      <c r="D13" s="27" t="s">
        <v>291</v>
      </c>
      <c r="E13" s="41">
        <v>4642000</v>
      </c>
      <c r="F13" s="41">
        <v>0</v>
      </c>
      <c r="G13" s="42">
        <v>4642000</v>
      </c>
      <c r="J13" s="37"/>
      <c r="K13" s="37"/>
      <c r="L13" s="37"/>
      <c r="M13" s="37"/>
      <c r="N13" s="37"/>
      <c r="O13" s="37"/>
    </row>
    <row r="14" spans="1:15" hidden="1" outlineLevel="1">
      <c r="A14" s="64">
        <v>7</v>
      </c>
      <c r="B14" s="38" t="s">
        <v>288</v>
      </c>
      <c r="C14" s="39">
        <v>10</v>
      </c>
      <c r="D14" s="27" t="s">
        <v>301</v>
      </c>
      <c r="E14" s="41">
        <v>13182733.0825</v>
      </c>
      <c r="F14" s="41">
        <v>6000000</v>
      </c>
      <c r="G14" s="42">
        <v>19182733.0825</v>
      </c>
      <c r="J14" s="37"/>
      <c r="K14" s="37"/>
      <c r="L14" s="37"/>
      <c r="M14" s="37"/>
      <c r="N14" s="37"/>
      <c r="O14" s="37"/>
    </row>
    <row r="15" spans="1:15" hidden="1" outlineLevel="1">
      <c r="A15" s="64">
        <v>8</v>
      </c>
      <c r="B15" s="38" t="s">
        <v>288</v>
      </c>
      <c r="C15" s="39" t="s">
        <v>273</v>
      </c>
      <c r="D15" s="27" t="s">
        <v>330</v>
      </c>
      <c r="E15" s="41">
        <v>13511778</v>
      </c>
      <c r="F15" s="41">
        <v>0</v>
      </c>
      <c r="G15" s="42">
        <v>13511778</v>
      </c>
      <c r="J15" s="37"/>
      <c r="K15" s="37"/>
      <c r="L15" s="37"/>
      <c r="M15" s="37"/>
      <c r="N15" s="37"/>
      <c r="O15" s="37"/>
    </row>
    <row r="16" spans="1:15" hidden="1" outlineLevel="1">
      <c r="A16" s="64">
        <v>9</v>
      </c>
      <c r="B16" s="38" t="s">
        <v>288</v>
      </c>
      <c r="C16" s="39" t="s">
        <v>274</v>
      </c>
      <c r="D16" s="27" t="s">
        <v>282</v>
      </c>
      <c r="E16" s="41">
        <v>9230000</v>
      </c>
      <c r="F16" s="41">
        <v>0</v>
      </c>
      <c r="G16" s="42">
        <v>9230000</v>
      </c>
      <c r="J16" s="37"/>
      <c r="K16" s="37"/>
      <c r="L16" s="37"/>
      <c r="M16" s="37"/>
      <c r="N16" s="37"/>
      <c r="O16" s="37"/>
    </row>
    <row r="17" spans="1:15" hidden="1" outlineLevel="1">
      <c r="A17" s="64">
        <v>10</v>
      </c>
      <c r="B17" s="38" t="s">
        <v>288</v>
      </c>
      <c r="C17" s="39" t="s">
        <v>274</v>
      </c>
      <c r="D17" s="27" t="s">
        <v>327</v>
      </c>
      <c r="E17" s="41">
        <v>9408312.5</v>
      </c>
      <c r="F17" s="41">
        <v>0</v>
      </c>
      <c r="G17" s="42">
        <v>9408312.5</v>
      </c>
      <c r="J17" s="37"/>
      <c r="K17" s="37"/>
      <c r="L17" s="37"/>
      <c r="M17" s="37"/>
      <c r="N17" s="37"/>
      <c r="O17" s="37"/>
    </row>
    <row r="18" spans="1:15" hidden="1" outlineLevel="1">
      <c r="A18" s="64">
        <v>11</v>
      </c>
      <c r="B18" s="38" t="s">
        <v>288</v>
      </c>
      <c r="C18" s="39" t="s">
        <v>279</v>
      </c>
      <c r="D18" s="27" t="s">
        <v>314</v>
      </c>
      <c r="E18" s="41">
        <v>11706372.8925</v>
      </c>
      <c r="F18" s="41">
        <v>0</v>
      </c>
      <c r="G18" s="42">
        <v>11706372.8925</v>
      </c>
      <c r="J18" s="37"/>
      <c r="K18" s="37"/>
      <c r="L18" s="37"/>
      <c r="M18" s="37"/>
      <c r="N18" s="37"/>
      <c r="O18" s="37"/>
    </row>
    <row r="19" spans="1:15" ht="29.45" customHeight="1" collapsed="1">
      <c r="A19" s="187" t="s">
        <v>345</v>
      </c>
      <c r="B19" s="188"/>
      <c r="C19" s="188"/>
      <c r="D19" s="188"/>
      <c r="E19" s="36">
        <f>+SUM(E20:E29)</f>
        <v>32240162.110100001</v>
      </c>
      <c r="F19" s="36">
        <f>+SUM(F20:F29)</f>
        <v>80594560</v>
      </c>
      <c r="G19" s="63">
        <f>+SUM(G20:G29)</f>
        <v>112834722.11009999</v>
      </c>
      <c r="J19" s="37"/>
      <c r="K19" s="37"/>
      <c r="L19" s="37"/>
      <c r="M19" s="37"/>
      <c r="N19" s="37"/>
      <c r="O19" s="37"/>
    </row>
    <row r="20" spans="1:15" hidden="1" outlineLevel="1">
      <c r="A20" s="65">
        <v>1</v>
      </c>
      <c r="B20" s="51" t="s">
        <v>287</v>
      </c>
      <c r="C20" s="52" t="s">
        <v>270</v>
      </c>
      <c r="D20" s="53" t="s">
        <v>289</v>
      </c>
      <c r="E20" s="56">
        <v>2069709.3650999998</v>
      </c>
      <c r="F20" s="56">
        <v>48199400</v>
      </c>
      <c r="G20" s="42">
        <v>50269109.365099996</v>
      </c>
      <c r="J20" s="37"/>
      <c r="K20" s="37"/>
      <c r="L20" s="37"/>
      <c r="M20" s="37"/>
      <c r="N20" s="37"/>
      <c r="O20" s="37"/>
    </row>
    <row r="21" spans="1:15" hidden="1" outlineLevel="1">
      <c r="A21" s="64">
        <v>2</v>
      </c>
      <c r="B21" s="38" t="s">
        <v>287</v>
      </c>
      <c r="C21" s="39" t="s">
        <v>271</v>
      </c>
      <c r="D21" s="40" t="s">
        <v>293</v>
      </c>
      <c r="E21" s="41">
        <v>946717.50870000001</v>
      </c>
      <c r="F21" s="41">
        <v>27150000</v>
      </c>
      <c r="G21" s="42">
        <v>28096717.508700002</v>
      </c>
    </row>
    <row r="22" spans="1:15" hidden="1" outlineLevel="1">
      <c r="A22" s="65">
        <v>3</v>
      </c>
      <c r="B22" s="38" t="s">
        <v>287</v>
      </c>
      <c r="C22" s="39" t="s">
        <v>271</v>
      </c>
      <c r="D22" s="40" t="s">
        <v>315</v>
      </c>
      <c r="E22" s="41">
        <v>3108138.3347</v>
      </c>
      <c r="F22" s="41">
        <v>667160</v>
      </c>
      <c r="G22" s="42">
        <v>3775298.3347</v>
      </c>
    </row>
    <row r="23" spans="1:15" hidden="1" outlineLevel="1">
      <c r="A23" s="64">
        <v>4</v>
      </c>
      <c r="B23" s="38" t="s">
        <v>287</v>
      </c>
      <c r="C23" s="39" t="s">
        <v>271</v>
      </c>
      <c r="D23" s="40" t="s">
        <v>350</v>
      </c>
      <c r="E23" s="41">
        <v>5557434.4261000007</v>
      </c>
      <c r="F23" s="41">
        <v>2000000</v>
      </c>
      <c r="G23" s="42">
        <v>7557434.4261000007</v>
      </c>
    </row>
    <row r="24" spans="1:15" hidden="1" outlineLevel="1">
      <c r="A24" s="65">
        <v>5</v>
      </c>
      <c r="B24" s="38" t="s">
        <v>287</v>
      </c>
      <c r="C24" s="39">
        <v>60</v>
      </c>
      <c r="D24" s="40" t="s">
        <v>292</v>
      </c>
      <c r="E24" s="41">
        <v>2182608</v>
      </c>
      <c r="F24" s="41">
        <v>0</v>
      </c>
      <c r="G24" s="42">
        <v>2182608</v>
      </c>
    </row>
    <row r="25" spans="1:15" hidden="1" outlineLevel="1">
      <c r="A25" s="64">
        <v>6</v>
      </c>
      <c r="B25" s="38" t="s">
        <v>287</v>
      </c>
      <c r="C25" s="39">
        <v>60</v>
      </c>
      <c r="D25" s="40" t="s">
        <v>299</v>
      </c>
      <c r="E25" s="41">
        <v>2516202.2692</v>
      </c>
      <c r="F25" s="41">
        <v>578000</v>
      </c>
      <c r="G25" s="42">
        <v>3094202.2692</v>
      </c>
    </row>
    <row r="26" spans="1:15" hidden="1" outlineLevel="1">
      <c r="A26" s="65">
        <v>7</v>
      </c>
      <c r="B26" s="38" t="s">
        <v>287</v>
      </c>
      <c r="C26" s="39">
        <v>60</v>
      </c>
      <c r="D26" s="40" t="s">
        <v>316</v>
      </c>
      <c r="E26" s="41">
        <v>4601195.8993000006</v>
      </c>
      <c r="F26" s="41">
        <v>2000000</v>
      </c>
      <c r="G26" s="42">
        <v>6601195.8993000006</v>
      </c>
    </row>
    <row r="27" spans="1:15" hidden="1" outlineLevel="1">
      <c r="A27" s="64">
        <v>8</v>
      </c>
      <c r="B27" s="54" t="s">
        <v>287</v>
      </c>
      <c r="C27" s="55" t="s">
        <v>270</v>
      </c>
      <c r="D27" s="58" t="s">
        <v>351</v>
      </c>
      <c r="E27" s="57">
        <v>6680913.0499999998</v>
      </c>
      <c r="F27" s="57">
        <v>0</v>
      </c>
      <c r="G27" s="42">
        <v>6680913.0499999998</v>
      </c>
    </row>
    <row r="28" spans="1:15" hidden="1" outlineLevel="1">
      <c r="A28" s="65">
        <v>9</v>
      </c>
      <c r="B28" s="54" t="s">
        <v>287</v>
      </c>
      <c r="C28" s="55" t="s">
        <v>271</v>
      </c>
      <c r="D28" s="58" t="s">
        <v>383</v>
      </c>
      <c r="E28" s="57">
        <v>2028548.125</v>
      </c>
      <c r="F28" s="57">
        <v>0</v>
      </c>
      <c r="G28" s="42">
        <v>2028548.125</v>
      </c>
    </row>
    <row r="29" spans="1:15" hidden="1" outlineLevel="1">
      <c r="A29" s="64">
        <v>10</v>
      </c>
      <c r="B29" s="54" t="s">
        <v>287</v>
      </c>
      <c r="C29" s="55" t="s">
        <v>270</v>
      </c>
      <c r="D29" s="58" t="s">
        <v>382</v>
      </c>
      <c r="E29" s="57">
        <v>2548695.1320000002</v>
      </c>
      <c r="F29" s="57">
        <v>0</v>
      </c>
      <c r="G29" s="42">
        <v>2548695.1320000002</v>
      </c>
    </row>
    <row r="30" spans="1:15" ht="25.5" customHeight="1" collapsed="1">
      <c r="A30" s="187" t="s">
        <v>346</v>
      </c>
      <c r="B30" s="188"/>
      <c r="C30" s="188"/>
      <c r="D30" s="188"/>
      <c r="E30" s="36">
        <f>+SUM(E31:E42)</f>
        <v>3699769.7087999983</v>
      </c>
      <c r="F30" s="36">
        <f>+SUM(F31:F42)</f>
        <v>55829833.291200005</v>
      </c>
      <c r="G30" s="63">
        <f>+SUM(G31:G42)</f>
        <v>59529603</v>
      </c>
    </row>
    <row r="31" spans="1:15" hidden="1" outlineLevel="1">
      <c r="A31" s="65">
        <v>1</v>
      </c>
      <c r="B31" s="51" t="s">
        <v>285</v>
      </c>
      <c r="C31" s="52" t="s">
        <v>429</v>
      </c>
      <c r="D31" s="59" t="s">
        <v>356</v>
      </c>
      <c r="E31" s="56">
        <v>274405.25419999979</v>
      </c>
      <c r="F31" s="56">
        <v>5025594.7458000006</v>
      </c>
      <c r="G31" s="42">
        <v>5300000</v>
      </c>
    </row>
    <row r="32" spans="1:15" hidden="1" outlineLevel="1">
      <c r="A32" s="64">
        <v>2</v>
      </c>
      <c r="B32" s="38" t="s">
        <v>285</v>
      </c>
      <c r="C32" s="39" t="s">
        <v>429</v>
      </c>
      <c r="D32" s="27" t="s">
        <v>359</v>
      </c>
      <c r="E32" s="41">
        <v>351314.5418999996</v>
      </c>
      <c r="F32" s="41">
        <v>5648685.4581000004</v>
      </c>
      <c r="G32" s="42">
        <v>6000000</v>
      </c>
    </row>
    <row r="33" spans="1:7" hidden="1" outlineLevel="1">
      <c r="A33" s="65">
        <v>3</v>
      </c>
      <c r="B33" s="38" t="s">
        <v>285</v>
      </c>
      <c r="C33" s="39" t="s">
        <v>429</v>
      </c>
      <c r="D33" s="40" t="s">
        <v>358</v>
      </c>
      <c r="E33" s="41">
        <v>384595.04149999999</v>
      </c>
      <c r="F33" s="41">
        <v>6720404.9584999997</v>
      </c>
      <c r="G33" s="42">
        <v>7105000</v>
      </c>
    </row>
    <row r="34" spans="1:7" hidden="1" outlineLevel="1">
      <c r="A34" s="64">
        <v>4</v>
      </c>
      <c r="B34" s="38" t="s">
        <v>285</v>
      </c>
      <c r="C34" s="39" t="s">
        <v>429</v>
      </c>
      <c r="D34" s="40" t="s">
        <v>353</v>
      </c>
      <c r="E34" s="41">
        <v>197887.9960999999</v>
      </c>
      <c r="F34" s="41">
        <v>2833012.0038999999</v>
      </c>
      <c r="G34" s="42">
        <v>3030900</v>
      </c>
    </row>
    <row r="35" spans="1:7" hidden="1" outlineLevel="1">
      <c r="A35" s="65">
        <v>5</v>
      </c>
      <c r="B35" s="38" t="s">
        <v>285</v>
      </c>
      <c r="C35" s="39" t="s">
        <v>429</v>
      </c>
      <c r="D35" s="27" t="s">
        <v>352</v>
      </c>
      <c r="E35" s="41">
        <v>276865.07019999978</v>
      </c>
      <c r="F35" s="41">
        <v>5015134.9298</v>
      </c>
      <c r="G35" s="42">
        <v>5292000</v>
      </c>
    </row>
    <row r="36" spans="1:7" hidden="1" outlineLevel="1">
      <c r="A36" s="64">
        <v>6</v>
      </c>
      <c r="B36" s="38" t="s">
        <v>285</v>
      </c>
      <c r="C36" s="39" t="s">
        <v>429</v>
      </c>
      <c r="D36" s="27" t="s">
        <v>355</v>
      </c>
      <c r="E36" s="41">
        <v>66642.194399999134</v>
      </c>
      <c r="F36" s="41">
        <v>1353357.8056000008</v>
      </c>
      <c r="G36" s="42">
        <v>1420000</v>
      </c>
    </row>
    <row r="37" spans="1:7" hidden="1" outlineLevel="1">
      <c r="A37" s="64">
        <v>7</v>
      </c>
      <c r="B37" s="38" t="s">
        <v>285</v>
      </c>
      <c r="C37" s="39" t="s">
        <v>429</v>
      </c>
      <c r="D37" s="27" t="s">
        <v>357</v>
      </c>
      <c r="E37" s="41">
        <v>263890.55630000017</v>
      </c>
      <c r="F37" s="41">
        <v>4246109.4436999997</v>
      </c>
      <c r="G37" s="42">
        <v>4510000</v>
      </c>
    </row>
    <row r="38" spans="1:7" hidden="1" outlineLevel="1">
      <c r="A38" s="64">
        <v>8</v>
      </c>
      <c r="B38" s="38" t="s">
        <v>285</v>
      </c>
      <c r="C38" s="39" t="s">
        <v>429</v>
      </c>
      <c r="D38" s="27" t="s">
        <v>430</v>
      </c>
      <c r="E38" s="41">
        <v>228860.1016999998</v>
      </c>
      <c r="F38" s="41">
        <v>3001142.8983</v>
      </c>
      <c r="G38" s="42">
        <v>3230003</v>
      </c>
    </row>
    <row r="39" spans="1:7" hidden="1" outlineLevel="1">
      <c r="A39" s="64">
        <v>9</v>
      </c>
      <c r="B39" s="38" t="s">
        <v>285</v>
      </c>
      <c r="C39" s="39" t="s">
        <v>429</v>
      </c>
      <c r="D39" s="27" t="s">
        <v>354</v>
      </c>
      <c r="E39" s="41">
        <v>510532.25699999998</v>
      </c>
      <c r="F39" s="41">
        <v>7489467.7429999998</v>
      </c>
      <c r="G39" s="42">
        <v>8000000</v>
      </c>
    </row>
    <row r="40" spans="1:7" hidden="1" outlineLevel="1">
      <c r="A40" s="64">
        <v>10</v>
      </c>
      <c r="B40" s="38" t="s">
        <v>285</v>
      </c>
      <c r="C40" s="39">
        <v>52</v>
      </c>
      <c r="D40" s="27" t="s">
        <v>384</v>
      </c>
      <c r="E40" s="41">
        <v>392128.24880000018</v>
      </c>
      <c r="F40" s="41">
        <v>5246571.7511999998</v>
      </c>
      <c r="G40" s="42">
        <v>5638700</v>
      </c>
    </row>
    <row r="41" spans="1:7" hidden="1" outlineLevel="1">
      <c r="A41" s="64">
        <v>11</v>
      </c>
      <c r="B41" s="38" t="s">
        <v>285</v>
      </c>
      <c r="C41" s="39">
        <v>52</v>
      </c>
      <c r="D41" s="27" t="s">
        <v>388</v>
      </c>
      <c r="E41" s="41">
        <v>300257.43669999979</v>
      </c>
      <c r="F41" s="41">
        <v>3702742.5633</v>
      </c>
      <c r="G41" s="42">
        <v>4003000</v>
      </c>
    </row>
    <row r="42" spans="1:7" hidden="1" outlineLevel="1">
      <c r="A42" s="64">
        <v>12</v>
      </c>
      <c r="B42" s="38" t="s">
        <v>285</v>
      </c>
      <c r="C42" s="39">
        <v>52</v>
      </c>
      <c r="D42" s="27" t="s">
        <v>385</v>
      </c>
      <c r="E42" s="41">
        <v>452391.01</v>
      </c>
      <c r="F42" s="41">
        <v>5547608.9900000002</v>
      </c>
      <c r="G42" s="42">
        <v>6000000</v>
      </c>
    </row>
    <row r="43" spans="1:7" ht="33.6" customHeight="1" collapsed="1">
      <c r="A43" s="187" t="s">
        <v>347</v>
      </c>
      <c r="B43" s="188"/>
      <c r="C43" s="188"/>
      <c r="D43" s="188"/>
      <c r="E43" s="36">
        <f>+SUM(E44:E128)</f>
        <v>549464.21739999996</v>
      </c>
      <c r="F43" s="36">
        <f>+SUM(F44:F128)</f>
        <v>3335062</v>
      </c>
      <c r="G43" s="63">
        <f>+SUM(G44:G128)</f>
        <v>3884526.2174</v>
      </c>
    </row>
    <row r="44" spans="1:7" hidden="1" outlineLevel="1">
      <c r="A44" s="65">
        <v>1</v>
      </c>
      <c r="B44" s="51" t="s">
        <v>286</v>
      </c>
      <c r="C44" s="52" t="s">
        <v>277</v>
      </c>
      <c r="D44" s="59" t="s">
        <v>421</v>
      </c>
      <c r="E44" s="56">
        <v>600</v>
      </c>
      <c r="F44" s="56">
        <v>16000</v>
      </c>
      <c r="G44" s="42">
        <v>16600</v>
      </c>
    </row>
    <row r="45" spans="1:7" hidden="1" outlineLevel="1">
      <c r="A45" s="64">
        <v>2</v>
      </c>
      <c r="B45" s="38" t="s">
        <v>286</v>
      </c>
      <c r="C45" s="39" t="s">
        <v>278</v>
      </c>
      <c r="D45" s="27" t="s">
        <v>422</v>
      </c>
      <c r="E45" s="41">
        <v>13945.094999999999</v>
      </c>
      <c r="F45" s="41">
        <v>156333</v>
      </c>
      <c r="G45" s="42">
        <v>170278.095</v>
      </c>
    </row>
    <row r="46" spans="1:7" hidden="1" outlineLevel="1">
      <c r="A46" s="65">
        <v>3</v>
      </c>
      <c r="B46" s="38" t="s">
        <v>286</v>
      </c>
      <c r="C46" s="39" t="s">
        <v>276</v>
      </c>
      <c r="D46" s="27" t="s">
        <v>423</v>
      </c>
      <c r="E46" s="41">
        <v>10866.58</v>
      </c>
      <c r="F46" s="41">
        <v>0</v>
      </c>
      <c r="G46" s="42">
        <v>10866.58</v>
      </c>
    </row>
    <row r="47" spans="1:7" hidden="1" outlineLevel="1">
      <c r="A47" s="64">
        <v>4</v>
      </c>
      <c r="B47" s="38" t="s">
        <v>286</v>
      </c>
      <c r="C47" s="39">
        <v>12</v>
      </c>
      <c r="D47" s="27" t="s">
        <v>424</v>
      </c>
      <c r="E47" s="41">
        <v>23961.279999999999</v>
      </c>
      <c r="F47" s="41">
        <v>0</v>
      </c>
      <c r="G47" s="42">
        <v>23961.279999999999</v>
      </c>
    </row>
    <row r="48" spans="1:7" hidden="1" outlineLevel="1">
      <c r="A48" s="65">
        <v>5</v>
      </c>
      <c r="B48" s="38" t="s">
        <v>286</v>
      </c>
      <c r="C48" s="39">
        <v>12</v>
      </c>
      <c r="D48" s="27" t="s">
        <v>302</v>
      </c>
      <c r="E48" s="41">
        <v>16276.943899999998</v>
      </c>
      <c r="F48" s="41">
        <v>228915</v>
      </c>
      <c r="G48" s="42">
        <v>245191.94390000001</v>
      </c>
    </row>
    <row r="49" spans="1:7" hidden="1" outlineLevel="1">
      <c r="A49" s="64">
        <v>6</v>
      </c>
      <c r="B49" s="38" t="s">
        <v>286</v>
      </c>
      <c r="C49" s="39" t="s">
        <v>276</v>
      </c>
      <c r="D49" s="27" t="s">
        <v>312</v>
      </c>
      <c r="E49" s="41">
        <v>137.47999999999999</v>
      </c>
      <c r="F49" s="41">
        <v>3437</v>
      </c>
      <c r="G49" s="42">
        <v>3574.48</v>
      </c>
    </row>
    <row r="50" spans="1:7" hidden="1" outlineLevel="1">
      <c r="A50" s="65">
        <v>7</v>
      </c>
      <c r="B50" s="38" t="s">
        <v>286</v>
      </c>
      <c r="C50" s="39">
        <v>12</v>
      </c>
      <c r="D50" s="27" t="s">
        <v>313</v>
      </c>
      <c r="E50" s="41">
        <v>4477.5874999999996</v>
      </c>
      <c r="F50" s="41">
        <v>36310</v>
      </c>
      <c r="G50" s="42">
        <v>40787.587500000001</v>
      </c>
    </row>
    <row r="51" spans="1:7" hidden="1" outlineLevel="1">
      <c r="A51" s="64">
        <v>8</v>
      </c>
      <c r="B51" s="38" t="s">
        <v>286</v>
      </c>
      <c r="C51" s="39" t="s">
        <v>276</v>
      </c>
      <c r="D51" s="27" t="s">
        <v>326</v>
      </c>
      <c r="E51" s="41">
        <v>1719.4</v>
      </c>
      <c r="F51" s="41">
        <v>30065</v>
      </c>
      <c r="G51" s="42">
        <v>31784.400000000001</v>
      </c>
    </row>
    <row r="52" spans="1:7" hidden="1" outlineLevel="1">
      <c r="A52" s="65">
        <v>9</v>
      </c>
      <c r="B52" s="38" t="s">
        <v>286</v>
      </c>
      <c r="C52" s="39">
        <v>12</v>
      </c>
      <c r="D52" s="27" t="s">
        <v>325</v>
      </c>
      <c r="E52" s="41">
        <v>9631.4351999999999</v>
      </c>
      <c r="F52" s="41">
        <v>0</v>
      </c>
      <c r="G52" s="42">
        <v>9631.4351999999999</v>
      </c>
    </row>
    <row r="53" spans="1:7" hidden="1" outlineLevel="1">
      <c r="A53" s="64">
        <v>10</v>
      </c>
      <c r="B53" s="38" t="s">
        <v>286</v>
      </c>
      <c r="C53" s="39">
        <v>12</v>
      </c>
      <c r="D53" s="27" t="s">
        <v>294</v>
      </c>
      <c r="E53" s="41">
        <v>1624.8088</v>
      </c>
      <c r="F53" s="41">
        <v>68413</v>
      </c>
      <c r="G53" s="42">
        <v>70037.808799999999</v>
      </c>
    </row>
    <row r="54" spans="1:7" hidden="1" outlineLevel="1">
      <c r="A54" s="65">
        <v>11</v>
      </c>
      <c r="B54" s="38" t="s">
        <v>286</v>
      </c>
      <c r="C54" s="39" t="s">
        <v>278</v>
      </c>
      <c r="D54" s="27" t="s">
        <v>335</v>
      </c>
      <c r="E54" s="41">
        <v>2154.41</v>
      </c>
      <c r="F54" s="41">
        <v>50792</v>
      </c>
      <c r="G54" s="42">
        <v>52946.41</v>
      </c>
    </row>
    <row r="55" spans="1:7" hidden="1" outlineLevel="1">
      <c r="A55" s="64">
        <v>12</v>
      </c>
      <c r="B55" s="38" t="s">
        <v>286</v>
      </c>
      <c r="C55" s="39" t="s">
        <v>276</v>
      </c>
      <c r="D55" s="27" t="s">
        <v>336</v>
      </c>
      <c r="E55" s="41">
        <v>3089.25</v>
      </c>
      <c r="F55" s="41">
        <v>34500</v>
      </c>
      <c r="G55" s="42">
        <v>37589.25</v>
      </c>
    </row>
    <row r="56" spans="1:7" hidden="1" outlineLevel="1">
      <c r="A56" s="65">
        <v>13</v>
      </c>
      <c r="B56" s="38" t="s">
        <v>286</v>
      </c>
      <c r="C56" s="39">
        <v>12</v>
      </c>
      <c r="D56" s="27" t="s">
        <v>337</v>
      </c>
      <c r="E56" s="41">
        <v>20434.12</v>
      </c>
      <c r="F56" s="41">
        <v>0</v>
      </c>
      <c r="G56" s="42">
        <v>20434.12</v>
      </c>
    </row>
    <row r="57" spans="1:7" hidden="1" outlineLevel="1">
      <c r="A57" s="64">
        <v>14</v>
      </c>
      <c r="B57" s="38" t="s">
        <v>286</v>
      </c>
      <c r="C57" s="39" t="s">
        <v>277</v>
      </c>
      <c r="D57" s="27" t="s">
        <v>361</v>
      </c>
      <c r="E57" s="41">
        <v>292.5</v>
      </c>
      <c r="F57" s="41">
        <v>15600</v>
      </c>
      <c r="G57" s="42">
        <v>15892.5</v>
      </c>
    </row>
    <row r="58" spans="1:7" hidden="1" outlineLevel="1">
      <c r="A58" s="65">
        <v>15</v>
      </c>
      <c r="B58" s="38" t="s">
        <v>286</v>
      </c>
      <c r="C58" s="39" t="s">
        <v>278</v>
      </c>
      <c r="D58" s="27" t="s">
        <v>364</v>
      </c>
      <c r="E58" s="41">
        <v>3523.08</v>
      </c>
      <c r="F58" s="41">
        <v>57064</v>
      </c>
      <c r="G58" s="42">
        <v>60587.08</v>
      </c>
    </row>
    <row r="59" spans="1:7" hidden="1" outlineLevel="1">
      <c r="A59" s="64">
        <v>16</v>
      </c>
      <c r="B59" s="38" t="s">
        <v>286</v>
      </c>
      <c r="C59" s="39" t="s">
        <v>276</v>
      </c>
      <c r="D59" s="27" t="s">
        <v>367</v>
      </c>
      <c r="E59" s="41">
        <v>35602.83</v>
      </c>
      <c r="F59" s="41">
        <v>19900</v>
      </c>
      <c r="G59" s="42">
        <v>55502.83</v>
      </c>
    </row>
    <row r="60" spans="1:7" hidden="1" outlineLevel="1">
      <c r="A60" s="65">
        <v>17</v>
      </c>
      <c r="B60" s="38" t="s">
        <v>286</v>
      </c>
      <c r="C60" s="39">
        <v>12</v>
      </c>
      <c r="D60" s="27" t="s">
        <v>369</v>
      </c>
      <c r="E60" s="41">
        <v>22729.151999999998</v>
      </c>
      <c r="F60" s="41">
        <v>0</v>
      </c>
      <c r="G60" s="42">
        <v>22729.151999999998</v>
      </c>
    </row>
    <row r="61" spans="1:7" hidden="1" outlineLevel="1">
      <c r="A61" s="64">
        <v>18</v>
      </c>
      <c r="B61" s="38" t="s">
        <v>286</v>
      </c>
      <c r="C61" s="39" t="s">
        <v>278</v>
      </c>
      <c r="D61" s="27" t="s">
        <v>331</v>
      </c>
      <c r="E61" s="41">
        <v>294.74</v>
      </c>
      <c r="F61" s="41">
        <v>14737</v>
      </c>
      <c r="G61" s="42">
        <v>15031.74</v>
      </c>
    </row>
    <row r="62" spans="1:7" hidden="1" outlineLevel="1">
      <c r="A62" s="65">
        <v>19</v>
      </c>
      <c r="B62" s="38" t="s">
        <v>286</v>
      </c>
      <c r="C62" s="39" t="s">
        <v>276</v>
      </c>
      <c r="D62" s="27" t="s">
        <v>332</v>
      </c>
      <c r="E62" s="41">
        <v>285.94</v>
      </c>
      <c r="F62" s="41">
        <v>0</v>
      </c>
      <c r="G62" s="42">
        <v>285.94</v>
      </c>
    </row>
    <row r="63" spans="1:7" hidden="1" outlineLevel="1">
      <c r="A63" s="64">
        <v>20</v>
      </c>
      <c r="B63" s="38" t="s">
        <v>286</v>
      </c>
      <c r="C63" s="39">
        <v>12</v>
      </c>
      <c r="D63" s="27" t="s">
        <v>333</v>
      </c>
      <c r="E63" s="41">
        <v>12911.4</v>
      </c>
      <c r="F63" s="41">
        <v>0</v>
      </c>
      <c r="G63" s="42">
        <v>12911.4</v>
      </c>
    </row>
    <row r="64" spans="1:7" hidden="1" outlineLevel="1">
      <c r="A64" s="65">
        <v>21</v>
      </c>
      <c r="B64" s="38" t="s">
        <v>286</v>
      </c>
      <c r="C64" s="39" t="s">
        <v>276</v>
      </c>
      <c r="D64" s="27" t="s">
        <v>309</v>
      </c>
      <c r="E64" s="41">
        <v>50</v>
      </c>
      <c r="F64" s="41">
        <v>2500</v>
      </c>
      <c r="G64" s="42">
        <v>2550</v>
      </c>
    </row>
    <row r="65" spans="1:7" hidden="1" outlineLevel="1">
      <c r="A65" s="64">
        <v>22</v>
      </c>
      <c r="B65" s="38" t="s">
        <v>286</v>
      </c>
      <c r="C65" s="39">
        <v>12</v>
      </c>
      <c r="D65" s="27" t="s">
        <v>308</v>
      </c>
      <c r="E65" s="41">
        <v>2895.7588999999998</v>
      </c>
      <c r="F65" s="41">
        <v>33333</v>
      </c>
      <c r="G65" s="42">
        <v>36228.758900000001</v>
      </c>
    </row>
    <row r="66" spans="1:7" hidden="1" outlineLevel="1">
      <c r="A66" s="65">
        <v>23</v>
      </c>
      <c r="B66" s="38" t="s">
        <v>286</v>
      </c>
      <c r="C66" s="39">
        <v>12</v>
      </c>
      <c r="D66" s="27" t="s">
        <v>298</v>
      </c>
      <c r="E66" s="41">
        <v>4435.2650000000003</v>
      </c>
      <c r="F66" s="41">
        <v>93624</v>
      </c>
      <c r="G66" s="42">
        <v>98059.264999999999</v>
      </c>
    </row>
    <row r="67" spans="1:7" hidden="1" outlineLevel="1">
      <c r="A67" s="64">
        <v>24</v>
      </c>
      <c r="B67" s="38" t="s">
        <v>286</v>
      </c>
      <c r="C67" s="39">
        <v>12</v>
      </c>
      <c r="D67" s="27" t="s">
        <v>305</v>
      </c>
      <c r="E67" s="41">
        <v>22849.162499999999</v>
      </c>
      <c r="F67" s="41">
        <v>300000</v>
      </c>
      <c r="G67" s="42">
        <v>322849.16249999998</v>
      </c>
    </row>
    <row r="68" spans="1:7" hidden="1" outlineLevel="1">
      <c r="A68" s="65">
        <v>25</v>
      </c>
      <c r="B68" s="38" t="s">
        <v>286</v>
      </c>
      <c r="C68" s="39" t="s">
        <v>276</v>
      </c>
      <c r="D68" s="27" t="s">
        <v>321</v>
      </c>
      <c r="E68" s="41">
        <v>5920</v>
      </c>
      <c r="F68" s="41">
        <v>100000</v>
      </c>
      <c r="G68" s="42">
        <v>105920</v>
      </c>
    </row>
    <row r="69" spans="1:7" hidden="1" outlineLevel="1">
      <c r="A69" s="64">
        <v>26</v>
      </c>
      <c r="B69" s="38" t="s">
        <v>286</v>
      </c>
      <c r="C69" s="39" t="s">
        <v>272</v>
      </c>
      <c r="D69" s="27" t="s">
        <v>322</v>
      </c>
      <c r="E69" s="41">
        <v>10364.985199999999</v>
      </c>
      <c r="F69" s="41">
        <v>86640</v>
      </c>
      <c r="G69" s="42">
        <v>97004.98520000001</v>
      </c>
    </row>
    <row r="70" spans="1:7" hidden="1" outlineLevel="1">
      <c r="A70" s="65">
        <v>27</v>
      </c>
      <c r="B70" s="38" t="s">
        <v>286</v>
      </c>
      <c r="C70" s="39" t="s">
        <v>272</v>
      </c>
      <c r="D70" s="27" t="s">
        <v>303</v>
      </c>
      <c r="E70" s="41">
        <v>10674.698900000001</v>
      </c>
      <c r="F70" s="41">
        <v>153447</v>
      </c>
      <c r="G70" s="42">
        <v>164121.69890000002</v>
      </c>
    </row>
    <row r="71" spans="1:7" hidden="1" outlineLevel="1">
      <c r="A71" s="64">
        <v>28</v>
      </c>
      <c r="B71" s="38" t="s">
        <v>286</v>
      </c>
      <c r="C71" s="39" t="s">
        <v>277</v>
      </c>
      <c r="D71" s="27" t="s">
        <v>425</v>
      </c>
      <c r="E71" s="41">
        <v>277.5</v>
      </c>
      <c r="F71" s="41">
        <v>7400</v>
      </c>
      <c r="G71" s="42">
        <v>7677.5</v>
      </c>
    </row>
    <row r="72" spans="1:7" hidden="1" outlineLevel="1">
      <c r="A72" s="65">
        <v>29</v>
      </c>
      <c r="B72" s="38" t="s">
        <v>286</v>
      </c>
      <c r="C72" s="39" t="s">
        <v>278</v>
      </c>
      <c r="D72" s="27" t="s">
        <v>426</v>
      </c>
      <c r="E72" s="41">
        <v>5946.3</v>
      </c>
      <c r="F72" s="41">
        <v>66820</v>
      </c>
      <c r="G72" s="42">
        <v>72766.3</v>
      </c>
    </row>
    <row r="73" spans="1:7" hidden="1" outlineLevel="1">
      <c r="A73" s="64">
        <v>30</v>
      </c>
      <c r="B73" s="38" t="s">
        <v>286</v>
      </c>
      <c r="C73" s="39" t="s">
        <v>276</v>
      </c>
      <c r="D73" s="27" t="s">
        <v>427</v>
      </c>
      <c r="E73" s="41">
        <v>3717.6280000000002</v>
      </c>
      <c r="F73" s="41">
        <v>0</v>
      </c>
      <c r="G73" s="42">
        <v>3717.6280000000002</v>
      </c>
    </row>
    <row r="74" spans="1:7" hidden="1" outlineLevel="1">
      <c r="A74" s="65">
        <v>31</v>
      </c>
      <c r="B74" s="38" t="s">
        <v>286</v>
      </c>
      <c r="C74" s="39" t="s">
        <v>272</v>
      </c>
      <c r="D74" s="27" t="s">
        <v>428</v>
      </c>
      <c r="E74" s="41">
        <v>17949.585199999998</v>
      </c>
      <c r="F74" s="41">
        <v>0</v>
      </c>
      <c r="G74" s="42">
        <v>17949.585199999998</v>
      </c>
    </row>
    <row r="75" spans="1:7" hidden="1" outlineLevel="1">
      <c r="A75" s="64">
        <v>32</v>
      </c>
      <c r="B75" s="38" t="s">
        <v>286</v>
      </c>
      <c r="C75" s="39" t="s">
        <v>272</v>
      </c>
      <c r="D75" s="27" t="s">
        <v>295</v>
      </c>
      <c r="E75" s="41">
        <v>4088.0162999999998</v>
      </c>
      <c r="F75" s="41">
        <v>172127</v>
      </c>
      <c r="G75" s="42">
        <v>176215.01630000002</v>
      </c>
    </row>
    <row r="76" spans="1:7" hidden="1" outlineLevel="1">
      <c r="A76" s="65">
        <v>33</v>
      </c>
      <c r="B76" s="38" t="s">
        <v>286</v>
      </c>
      <c r="C76" s="39" t="s">
        <v>276</v>
      </c>
      <c r="D76" s="27" t="s">
        <v>317</v>
      </c>
      <c r="E76" s="41">
        <v>1742.48</v>
      </c>
      <c r="F76" s="41">
        <v>48562</v>
      </c>
      <c r="G76" s="42">
        <v>50304.480000000003</v>
      </c>
    </row>
    <row r="77" spans="1:7" hidden="1" outlineLevel="1">
      <c r="A77" s="64">
        <v>34</v>
      </c>
      <c r="B77" s="38" t="s">
        <v>286</v>
      </c>
      <c r="C77" s="39" t="s">
        <v>272</v>
      </c>
      <c r="D77" s="27" t="s">
        <v>318</v>
      </c>
      <c r="E77" s="41">
        <v>4314.3450000000003</v>
      </c>
      <c r="F77" s="41">
        <v>16500</v>
      </c>
      <c r="G77" s="42">
        <v>20814.345000000001</v>
      </c>
    </row>
    <row r="78" spans="1:7" hidden="1" outlineLevel="1">
      <c r="A78" s="65">
        <v>35</v>
      </c>
      <c r="B78" s="38" t="s">
        <v>286</v>
      </c>
      <c r="C78" s="39" t="s">
        <v>278</v>
      </c>
      <c r="D78" s="27" t="s">
        <v>340</v>
      </c>
      <c r="E78" s="41">
        <v>1071</v>
      </c>
      <c r="F78" s="41">
        <v>25200</v>
      </c>
      <c r="G78" s="42">
        <v>26271</v>
      </c>
    </row>
    <row r="79" spans="1:7" hidden="1" outlineLevel="1">
      <c r="A79" s="64">
        <v>36</v>
      </c>
      <c r="B79" s="38" t="s">
        <v>286</v>
      </c>
      <c r="C79" s="39" t="s">
        <v>276</v>
      </c>
      <c r="D79" s="27" t="s">
        <v>338</v>
      </c>
      <c r="E79" s="41">
        <v>7267.23</v>
      </c>
      <c r="F79" s="41">
        <v>16000</v>
      </c>
      <c r="G79" s="42">
        <v>23267.23</v>
      </c>
    </row>
    <row r="80" spans="1:7" hidden="1" outlineLevel="1">
      <c r="A80" s="65">
        <v>37</v>
      </c>
      <c r="B80" s="38" t="s">
        <v>286</v>
      </c>
      <c r="C80" s="39" t="s">
        <v>272</v>
      </c>
      <c r="D80" s="27" t="s">
        <v>339</v>
      </c>
      <c r="E80" s="41">
        <v>5094.5</v>
      </c>
      <c r="F80" s="41">
        <v>0</v>
      </c>
      <c r="G80" s="42">
        <v>5094.5</v>
      </c>
    </row>
    <row r="81" spans="1:7" hidden="1" outlineLevel="1">
      <c r="A81" s="64">
        <v>38</v>
      </c>
      <c r="B81" s="38" t="s">
        <v>286</v>
      </c>
      <c r="C81" s="39" t="s">
        <v>277</v>
      </c>
      <c r="D81" s="27" t="s">
        <v>360</v>
      </c>
      <c r="E81" s="41">
        <v>358.5</v>
      </c>
      <c r="F81" s="41">
        <v>19120</v>
      </c>
      <c r="G81" s="42">
        <v>19478.5</v>
      </c>
    </row>
    <row r="82" spans="1:7" hidden="1" outlineLevel="1">
      <c r="A82" s="65">
        <v>39</v>
      </c>
      <c r="B82" s="38" t="s">
        <v>286</v>
      </c>
      <c r="C82" s="39" t="s">
        <v>278</v>
      </c>
      <c r="D82" s="27" t="s">
        <v>362</v>
      </c>
      <c r="E82" s="41">
        <v>8854.2674999999999</v>
      </c>
      <c r="F82" s="41">
        <v>132341</v>
      </c>
      <c r="G82" s="42">
        <v>141195.26749999999</v>
      </c>
    </row>
    <row r="83" spans="1:7" hidden="1" outlineLevel="1">
      <c r="A83" s="64">
        <v>40</v>
      </c>
      <c r="B83" s="38" t="s">
        <v>286</v>
      </c>
      <c r="C83" s="39" t="s">
        <v>276</v>
      </c>
      <c r="D83" s="27" t="s">
        <v>365</v>
      </c>
      <c r="E83" s="41">
        <v>6668.16</v>
      </c>
      <c r="F83" s="41">
        <v>0</v>
      </c>
      <c r="G83" s="42">
        <v>6668.16</v>
      </c>
    </row>
    <row r="84" spans="1:7" hidden="1" outlineLevel="1">
      <c r="A84" s="65">
        <v>41</v>
      </c>
      <c r="B84" s="38" t="s">
        <v>286</v>
      </c>
      <c r="C84" s="39" t="s">
        <v>272</v>
      </c>
      <c r="D84" s="27" t="s">
        <v>368</v>
      </c>
      <c r="E84" s="41">
        <v>21805.445199999998</v>
      </c>
      <c r="F84" s="41">
        <v>0</v>
      </c>
      <c r="G84" s="42">
        <v>21805.445199999998</v>
      </c>
    </row>
    <row r="85" spans="1:7" hidden="1" outlineLevel="1">
      <c r="A85" s="64">
        <v>42</v>
      </c>
      <c r="B85" s="38" t="s">
        <v>286</v>
      </c>
      <c r="C85" s="39" t="s">
        <v>276</v>
      </c>
      <c r="D85" s="27" t="s">
        <v>310</v>
      </c>
      <c r="E85" s="41">
        <v>240</v>
      </c>
      <c r="F85" s="41">
        <v>12000</v>
      </c>
      <c r="G85" s="42">
        <v>12240</v>
      </c>
    </row>
    <row r="86" spans="1:7" hidden="1" outlineLevel="1">
      <c r="A86" s="65">
        <v>43</v>
      </c>
      <c r="B86" s="38" t="s">
        <v>286</v>
      </c>
      <c r="C86" s="39" t="s">
        <v>272</v>
      </c>
      <c r="D86" s="27" t="s">
        <v>311</v>
      </c>
      <c r="E86" s="41">
        <v>3097.4852000000001</v>
      </c>
      <c r="F86" s="41">
        <v>4020</v>
      </c>
      <c r="G86" s="42">
        <v>7117.4852000000001</v>
      </c>
    </row>
    <row r="87" spans="1:7" hidden="1" outlineLevel="1">
      <c r="A87" s="64">
        <v>44</v>
      </c>
      <c r="B87" s="38" t="s">
        <v>286</v>
      </c>
      <c r="C87" s="39" t="s">
        <v>272</v>
      </c>
      <c r="D87" s="27" t="s">
        <v>300</v>
      </c>
      <c r="E87" s="41">
        <v>6500.0426000000007</v>
      </c>
      <c r="F87" s="41">
        <v>136843</v>
      </c>
      <c r="G87" s="42">
        <v>143343.04259999999</v>
      </c>
    </row>
    <row r="88" spans="1:7" hidden="1" outlineLevel="1">
      <c r="A88" s="65">
        <v>45</v>
      </c>
      <c r="B88" s="38" t="s">
        <v>286</v>
      </c>
      <c r="C88" s="39" t="s">
        <v>278</v>
      </c>
      <c r="D88" s="27" t="s">
        <v>363</v>
      </c>
      <c r="E88" s="41">
        <v>324.7</v>
      </c>
      <c r="F88" s="41">
        <v>15280</v>
      </c>
      <c r="G88" s="42">
        <v>15604.7</v>
      </c>
    </row>
    <row r="89" spans="1:7" hidden="1" outlineLevel="1">
      <c r="A89" s="64">
        <v>46</v>
      </c>
      <c r="B89" s="38" t="s">
        <v>286</v>
      </c>
      <c r="C89" s="39" t="s">
        <v>276</v>
      </c>
      <c r="D89" s="40" t="s">
        <v>366</v>
      </c>
      <c r="E89" s="41">
        <v>15636.96</v>
      </c>
      <c r="F89" s="41">
        <v>500</v>
      </c>
      <c r="G89" s="42">
        <v>16136.96</v>
      </c>
    </row>
    <row r="90" spans="1:7" hidden="1" outlineLevel="1">
      <c r="A90" s="65">
        <v>47</v>
      </c>
      <c r="B90" s="38" t="s">
        <v>286</v>
      </c>
      <c r="C90" s="39" t="s">
        <v>272</v>
      </c>
      <c r="D90" s="40" t="s">
        <v>334</v>
      </c>
      <c r="E90" s="41">
        <v>9279.3040000000001</v>
      </c>
      <c r="F90" s="41">
        <v>0</v>
      </c>
      <c r="G90" s="42">
        <v>9279.3040000000001</v>
      </c>
    </row>
    <row r="91" spans="1:7" hidden="1" outlineLevel="1">
      <c r="A91" s="64">
        <v>48</v>
      </c>
      <c r="B91" s="38" t="s">
        <v>286</v>
      </c>
      <c r="C91" s="39" t="s">
        <v>272</v>
      </c>
      <c r="D91" s="40" t="s">
        <v>306</v>
      </c>
      <c r="E91" s="41">
        <v>25162.270199999999</v>
      </c>
      <c r="F91" s="41">
        <v>296991</v>
      </c>
      <c r="G91" s="42">
        <v>322153.27019999997</v>
      </c>
    </row>
    <row r="92" spans="1:7" hidden="1" outlineLevel="1">
      <c r="A92" s="65">
        <v>49</v>
      </c>
      <c r="B92" s="38" t="s">
        <v>286</v>
      </c>
      <c r="C92" s="39" t="s">
        <v>276</v>
      </c>
      <c r="D92" s="40" t="s">
        <v>329</v>
      </c>
      <c r="E92" s="41">
        <v>80</v>
      </c>
      <c r="F92" s="41">
        <v>1000</v>
      </c>
      <c r="G92" s="42">
        <v>1080</v>
      </c>
    </row>
    <row r="93" spans="1:7" hidden="1" outlineLevel="1">
      <c r="A93" s="64">
        <v>50</v>
      </c>
      <c r="B93" s="38" t="s">
        <v>286</v>
      </c>
      <c r="C93" s="39" t="s">
        <v>272</v>
      </c>
      <c r="D93" s="40" t="s">
        <v>328</v>
      </c>
      <c r="E93" s="41">
        <v>727.34519999999998</v>
      </c>
      <c r="F93" s="41">
        <v>0</v>
      </c>
      <c r="G93" s="42">
        <v>727.34519999999998</v>
      </c>
    </row>
    <row r="94" spans="1:7" hidden="1" outlineLevel="1">
      <c r="A94" s="65">
        <v>51</v>
      </c>
      <c r="B94" s="38" t="s">
        <v>286</v>
      </c>
      <c r="C94" s="39" t="s">
        <v>276</v>
      </c>
      <c r="D94" s="40" t="s">
        <v>323</v>
      </c>
      <c r="E94" s="41">
        <v>1893.9</v>
      </c>
      <c r="F94" s="41">
        <v>39495</v>
      </c>
      <c r="G94" s="42">
        <v>41388.9</v>
      </c>
    </row>
    <row r="95" spans="1:7" hidden="1" outlineLevel="1">
      <c r="A95" s="64">
        <v>52</v>
      </c>
      <c r="B95" s="38" t="s">
        <v>286</v>
      </c>
      <c r="C95" s="39" t="s">
        <v>272</v>
      </c>
      <c r="D95" s="40" t="s">
        <v>324</v>
      </c>
      <c r="E95" s="41">
        <v>8704.9351999999999</v>
      </c>
      <c r="F95" s="41">
        <v>36700</v>
      </c>
      <c r="G95" s="42">
        <v>45404.9352</v>
      </c>
    </row>
    <row r="96" spans="1:7" hidden="1" outlineLevel="1">
      <c r="A96" s="65">
        <v>53</v>
      </c>
      <c r="B96" s="38" t="s">
        <v>286</v>
      </c>
      <c r="C96" s="39" t="s">
        <v>272</v>
      </c>
      <c r="D96" s="40" t="s">
        <v>304</v>
      </c>
      <c r="E96" s="41">
        <v>7871.4389000000001</v>
      </c>
      <c r="F96" s="41">
        <v>113383</v>
      </c>
      <c r="G96" s="42">
        <v>121254.43890000001</v>
      </c>
    </row>
    <row r="97" spans="1:7" hidden="1" outlineLevel="1">
      <c r="A97" s="64">
        <v>54</v>
      </c>
      <c r="B97" s="38" t="s">
        <v>286</v>
      </c>
      <c r="C97" s="39" t="s">
        <v>276</v>
      </c>
      <c r="D97" s="40" t="s">
        <v>319</v>
      </c>
      <c r="E97" s="41">
        <v>1683.08</v>
      </c>
      <c r="F97" s="41">
        <v>55527</v>
      </c>
      <c r="G97" s="42">
        <v>57210.080000000002</v>
      </c>
    </row>
    <row r="98" spans="1:7" hidden="1" outlineLevel="1">
      <c r="A98" s="65">
        <v>55</v>
      </c>
      <c r="B98" s="38" t="s">
        <v>286</v>
      </c>
      <c r="C98" s="39" t="s">
        <v>272</v>
      </c>
      <c r="D98" s="40" t="s">
        <v>320</v>
      </c>
      <c r="E98" s="41">
        <v>1806.165</v>
      </c>
      <c r="F98" s="41">
        <v>7700</v>
      </c>
      <c r="G98" s="42">
        <v>9506.1650000000009</v>
      </c>
    </row>
    <row r="99" spans="1:7" hidden="1" outlineLevel="1">
      <c r="A99" s="64">
        <v>56</v>
      </c>
      <c r="B99" s="38" t="s">
        <v>286</v>
      </c>
      <c r="C99" s="39" t="s">
        <v>272</v>
      </c>
      <c r="D99" s="40" t="s">
        <v>296</v>
      </c>
      <c r="E99" s="41">
        <v>3634.1063000000004</v>
      </c>
      <c r="F99" s="41">
        <v>153015</v>
      </c>
      <c r="G99" s="42">
        <v>156649.10630000001</v>
      </c>
    </row>
    <row r="100" spans="1:7" hidden="1" outlineLevel="1">
      <c r="A100" s="65">
        <v>57</v>
      </c>
      <c r="B100" s="38" t="s">
        <v>286</v>
      </c>
      <c r="C100" s="39" t="s">
        <v>272</v>
      </c>
      <c r="D100" s="40" t="s">
        <v>307</v>
      </c>
      <c r="E100" s="41">
        <v>17041.646399999998</v>
      </c>
      <c r="F100" s="41">
        <v>200487</v>
      </c>
      <c r="G100" s="42">
        <v>217528.6464</v>
      </c>
    </row>
    <row r="101" spans="1:7" hidden="1" outlineLevel="1">
      <c r="A101" s="64">
        <v>58</v>
      </c>
      <c r="B101" s="38" t="s">
        <v>286</v>
      </c>
      <c r="C101" s="39" t="s">
        <v>277</v>
      </c>
      <c r="D101" s="40" t="s">
        <v>393</v>
      </c>
      <c r="E101" s="41">
        <v>410.58759999999995</v>
      </c>
      <c r="F101" s="41">
        <v>11507</v>
      </c>
      <c r="G101" s="42">
        <v>11917.587599999999</v>
      </c>
    </row>
    <row r="102" spans="1:7" hidden="1" outlineLevel="1">
      <c r="A102" s="65">
        <v>59</v>
      </c>
      <c r="B102" s="38" t="s">
        <v>286</v>
      </c>
      <c r="C102" s="39" t="s">
        <v>278</v>
      </c>
      <c r="D102" s="40" t="s">
        <v>394</v>
      </c>
      <c r="E102" s="41">
        <v>11893.32</v>
      </c>
      <c r="F102" s="41">
        <v>134173</v>
      </c>
      <c r="G102" s="42">
        <v>146066.32</v>
      </c>
    </row>
    <row r="103" spans="1:7" hidden="1" outlineLevel="1">
      <c r="A103" s="64">
        <v>60</v>
      </c>
      <c r="B103" s="38" t="s">
        <v>286</v>
      </c>
      <c r="C103" s="39" t="s">
        <v>276</v>
      </c>
      <c r="D103" s="40" t="s">
        <v>395</v>
      </c>
      <c r="E103" s="41">
        <v>1104</v>
      </c>
      <c r="F103" s="41">
        <v>0</v>
      </c>
      <c r="G103" s="42">
        <v>1104</v>
      </c>
    </row>
    <row r="104" spans="1:7" hidden="1" outlineLevel="1">
      <c r="A104" s="65">
        <v>61</v>
      </c>
      <c r="B104" s="38" t="s">
        <v>286</v>
      </c>
      <c r="C104" s="39" t="s">
        <v>272</v>
      </c>
      <c r="D104" s="40" t="s">
        <v>396</v>
      </c>
      <c r="E104" s="41">
        <v>17803.38</v>
      </c>
      <c r="F104" s="41">
        <v>0</v>
      </c>
      <c r="G104" s="42">
        <v>17803.38</v>
      </c>
    </row>
    <row r="105" spans="1:7" hidden="1" outlineLevel="1">
      <c r="A105" s="64">
        <v>62</v>
      </c>
      <c r="B105" s="38" t="s">
        <v>286</v>
      </c>
      <c r="C105" s="39" t="s">
        <v>277</v>
      </c>
      <c r="D105" s="40" t="s">
        <v>400</v>
      </c>
      <c r="E105" s="41">
        <v>406.875</v>
      </c>
      <c r="F105" s="41">
        <v>11600</v>
      </c>
      <c r="G105" s="42">
        <v>12006.875</v>
      </c>
    </row>
    <row r="106" spans="1:7" hidden="1" outlineLevel="1">
      <c r="A106" s="65">
        <v>63</v>
      </c>
      <c r="B106" s="38" t="s">
        <v>286</v>
      </c>
      <c r="C106" s="39" t="s">
        <v>278</v>
      </c>
      <c r="D106" s="40" t="s">
        <v>397</v>
      </c>
      <c r="E106" s="41">
        <v>1832.625</v>
      </c>
      <c r="F106" s="41">
        <v>2200</v>
      </c>
      <c r="G106" s="42">
        <v>4032.625</v>
      </c>
    </row>
    <row r="107" spans="1:7" hidden="1" outlineLevel="1">
      <c r="A107" s="64">
        <v>64</v>
      </c>
      <c r="B107" s="38" t="s">
        <v>286</v>
      </c>
      <c r="C107" s="39" t="s">
        <v>272</v>
      </c>
      <c r="D107" s="40" t="s">
        <v>399</v>
      </c>
      <c r="E107" s="41">
        <v>17641.713899999999</v>
      </c>
      <c r="F107" s="41">
        <v>0</v>
      </c>
      <c r="G107" s="42">
        <v>17641.713899999999</v>
      </c>
    </row>
    <row r="108" spans="1:7" hidden="1" outlineLevel="1">
      <c r="A108" s="65">
        <v>65</v>
      </c>
      <c r="B108" s="38" t="s">
        <v>286</v>
      </c>
      <c r="C108" s="39" t="s">
        <v>276</v>
      </c>
      <c r="D108" s="40" t="s">
        <v>398</v>
      </c>
      <c r="E108" s="41">
        <v>3001.5</v>
      </c>
      <c r="F108" s="41">
        <v>0</v>
      </c>
      <c r="G108" s="42">
        <v>3001.5</v>
      </c>
    </row>
    <row r="109" spans="1:7" hidden="1" outlineLevel="1">
      <c r="A109" s="64">
        <v>66</v>
      </c>
      <c r="B109" s="38" t="s">
        <v>286</v>
      </c>
      <c r="C109" s="39" t="s">
        <v>277</v>
      </c>
      <c r="D109" s="40" t="s">
        <v>404</v>
      </c>
      <c r="E109" s="41">
        <v>244.46260000000001</v>
      </c>
      <c r="F109" s="41">
        <v>6519</v>
      </c>
      <c r="G109" s="42">
        <v>6763.4625999999998</v>
      </c>
    </row>
    <row r="110" spans="1:7" hidden="1" outlineLevel="1">
      <c r="A110" s="65">
        <v>67</v>
      </c>
      <c r="B110" s="38" t="s">
        <v>286</v>
      </c>
      <c r="C110" s="39" t="s">
        <v>278</v>
      </c>
      <c r="D110" s="40" t="s">
        <v>401</v>
      </c>
      <c r="E110" s="41">
        <v>16569.5625</v>
      </c>
      <c r="F110" s="41">
        <v>0</v>
      </c>
      <c r="G110" s="42">
        <v>16569.5625</v>
      </c>
    </row>
    <row r="111" spans="1:7" hidden="1" outlineLevel="1">
      <c r="A111" s="64">
        <v>68</v>
      </c>
      <c r="B111" s="38" t="s">
        <v>286</v>
      </c>
      <c r="C111" s="39" t="s">
        <v>276</v>
      </c>
      <c r="D111" s="40" t="s">
        <v>402</v>
      </c>
      <c r="E111" s="41">
        <v>1869.21</v>
      </c>
      <c r="F111" s="41">
        <v>0</v>
      </c>
      <c r="G111" s="42">
        <v>1869.21</v>
      </c>
    </row>
    <row r="112" spans="1:7" hidden="1" outlineLevel="1">
      <c r="A112" s="65">
        <v>69</v>
      </c>
      <c r="B112" s="38" t="s">
        <v>286</v>
      </c>
      <c r="C112" s="39" t="s">
        <v>272</v>
      </c>
      <c r="D112" s="40" t="s">
        <v>403</v>
      </c>
      <c r="E112" s="41">
        <v>8134.3988999999992</v>
      </c>
      <c r="F112" s="41">
        <v>0</v>
      </c>
      <c r="G112" s="42">
        <v>8134.3988999999992</v>
      </c>
    </row>
    <row r="113" spans="1:7" hidden="1" outlineLevel="1">
      <c r="A113" s="64">
        <v>70</v>
      </c>
      <c r="B113" s="38" t="s">
        <v>286</v>
      </c>
      <c r="C113" s="55" t="s">
        <v>277</v>
      </c>
      <c r="D113" s="58" t="s">
        <v>405</v>
      </c>
      <c r="E113" s="57">
        <v>677.875</v>
      </c>
      <c r="F113" s="57">
        <v>17100</v>
      </c>
      <c r="G113" s="92">
        <v>17777.875</v>
      </c>
    </row>
    <row r="114" spans="1:7" hidden="1" outlineLevel="1">
      <c r="A114" s="65">
        <v>71</v>
      </c>
      <c r="B114" s="38" t="s">
        <v>286</v>
      </c>
      <c r="C114" s="55" t="s">
        <v>278</v>
      </c>
      <c r="D114" s="58" t="s">
        <v>406</v>
      </c>
      <c r="E114" s="57">
        <v>2997</v>
      </c>
      <c r="F114" s="57">
        <v>0</v>
      </c>
      <c r="G114" s="92">
        <v>2997</v>
      </c>
    </row>
    <row r="115" spans="1:7" hidden="1" outlineLevel="1">
      <c r="A115" s="64">
        <v>72</v>
      </c>
      <c r="B115" s="38" t="s">
        <v>286</v>
      </c>
      <c r="C115" s="55" t="s">
        <v>276</v>
      </c>
      <c r="D115" s="58" t="s">
        <v>407</v>
      </c>
      <c r="E115" s="57">
        <v>354.2</v>
      </c>
      <c r="F115" s="57">
        <v>0</v>
      </c>
      <c r="G115" s="92">
        <v>354.2</v>
      </c>
    </row>
    <row r="116" spans="1:7" hidden="1" outlineLevel="1">
      <c r="A116" s="65">
        <v>73</v>
      </c>
      <c r="B116" s="38" t="s">
        <v>286</v>
      </c>
      <c r="C116" s="55" t="s">
        <v>272</v>
      </c>
      <c r="D116" s="58" t="s">
        <v>408</v>
      </c>
      <c r="E116" s="57">
        <v>3460.85</v>
      </c>
      <c r="F116" s="57">
        <v>0</v>
      </c>
      <c r="G116" s="92">
        <v>3460.85</v>
      </c>
    </row>
    <row r="117" spans="1:7" hidden="1" outlineLevel="1">
      <c r="A117" s="64">
        <v>74</v>
      </c>
      <c r="B117" s="38" t="s">
        <v>286</v>
      </c>
      <c r="C117" s="55" t="s">
        <v>277</v>
      </c>
      <c r="D117" s="58" t="s">
        <v>409</v>
      </c>
      <c r="E117" s="57">
        <v>1543.8976</v>
      </c>
      <c r="F117" s="57">
        <v>36327</v>
      </c>
      <c r="G117" s="92">
        <v>37870.897600000004</v>
      </c>
    </row>
    <row r="118" spans="1:7" hidden="1" outlineLevel="1">
      <c r="A118" s="65">
        <v>75</v>
      </c>
      <c r="B118" s="38" t="s">
        <v>286</v>
      </c>
      <c r="C118" s="55" t="s">
        <v>278</v>
      </c>
      <c r="D118" s="58" t="s">
        <v>410</v>
      </c>
      <c r="E118" s="57">
        <v>2343.4650000000001</v>
      </c>
      <c r="F118" s="57">
        <v>0</v>
      </c>
      <c r="G118" s="92">
        <v>2343.4650000000001</v>
      </c>
    </row>
    <row r="119" spans="1:7" hidden="1" outlineLevel="1">
      <c r="A119" s="64">
        <v>76</v>
      </c>
      <c r="B119" s="38" t="s">
        <v>286</v>
      </c>
      <c r="C119" s="55" t="s">
        <v>276</v>
      </c>
      <c r="D119" s="58" t="s">
        <v>411</v>
      </c>
      <c r="E119" s="57">
        <v>437</v>
      </c>
      <c r="F119" s="57">
        <v>0</v>
      </c>
      <c r="G119" s="92">
        <v>437</v>
      </c>
    </row>
    <row r="120" spans="1:7" hidden="1" outlineLevel="1">
      <c r="A120" s="65">
        <v>77</v>
      </c>
      <c r="B120" s="38" t="s">
        <v>286</v>
      </c>
      <c r="C120" s="55" t="s">
        <v>272</v>
      </c>
      <c r="D120" s="58" t="s">
        <v>412</v>
      </c>
      <c r="E120" s="57">
        <v>4780.2575999999999</v>
      </c>
      <c r="F120" s="57">
        <v>0</v>
      </c>
      <c r="G120" s="92">
        <v>4780.2575999999999</v>
      </c>
    </row>
    <row r="121" spans="1:7" hidden="1" outlineLevel="1">
      <c r="A121" s="64">
        <v>78</v>
      </c>
      <c r="B121" s="54" t="s">
        <v>286</v>
      </c>
      <c r="C121" s="55" t="s">
        <v>277</v>
      </c>
      <c r="D121" s="58" t="s">
        <v>413</v>
      </c>
      <c r="E121" s="57">
        <v>530.29380000000003</v>
      </c>
      <c r="F121" s="57">
        <v>515</v>
      </c>
      <c r="G121" s="92">
        <v>1045.2938000000001</v>
      </c>
    </row>
    <row r="122" spans="1:7" hidden="1" outlineLevel="1">
      <c r="A122" s="65">
        <v>79</v>
      </c>
      <c r="B122" s="54" t="s">
        <v>286</v>
      </c>
      <c r="C122" s="55" t="s">
        <v>278</v>
      </c>
      <c r="D122" s="58" t="s">
        <v>414</v>
      </c>
      <c r="E122" s="57">
        <v>1610.55</v>
      </c>
      <c r="F122" s="57">
        <v>0</v>
      </c>
      <c r="G122" s="92">
        <v>1610.55</v>
      </c>
    </row>
    <row r="123" spans="1:7" hidden="1" outlineLevel="1">
      <c r="A123" s="64">
        <v>80</v>
      </c>
      <c r="B123" s="54" t="s">
        <v>286</v>
      </c>
      <c r="C123" s="55" t="s">
        <v>276</v>
      </c>
      <c r="D123" s="58" t="s">
        <v>415</v>
      </c>
      <c r="E123" s="57">
        <v>2183.62</v>
      </c>
      <c r="F123" s="57">
        <v>0</v>
      </c>
      <c r="G123" s="92">
        <v>2183.62</v>
      </c>
    </row>
    <row r="124" spans="1:7" hidden="1" outlineLevel="1">
      <c r="A124" s="65">
        <v>81</v>
      </c>
      <c r="B124" s="54" t="s">
        <v>286</v>
      </c>
      <c r="C124" s="55" t="s">
        <v>272</v>
      </c>
      <c r="D124" s="58" t="s">
        <v>416</v>
      </c>
      <c r="E124" s="57">
        <v>4672.9549999999999</v>
      </c>
      <c r="F124" s="57">
        <v>0</v>
      </c>
      <c r="G124" s="92">
        <v>4672.9549999999999</v>
      </c>
    </row>
    <row r="125" spans="1:7" hidden="1" outlineLevel="1">
      <c r="A125" s="64">
        <v>82</v>
      </c>
      <c r="B125" s="54" t="s">
        <v>286</v>
      </c>
      <c r="C125" s="55" t="s">
        <v>277</v>
      </c>
      <c r="D125" s="58" t="s">
        <v>417</v>
      </c>
      <c r="E125" s="57">
        <v>925.67130000000009</v>
      </c>
      <c r="F125" s="57">
        <v>36500</v>
      </c>
      <c r="G125" s="92">
        <v>37425.671299999995</v>
      </c>
    </row>
    <row r="126" spans="1:7" hidden="1" outlineLevel="1">
      <c r="A126" s="65">
        <v>83</v>
      </c>
      <c r="B126" s="54" t="s">
        <v>286</v>
      </c>
      <c r="C126" s="55" t="s">
        <v>278</v>
      </c>
      <c r="D126" s="58" t="s">
        <v>418</v>
      </c>
      <c r="E126" s="57">
        <v>3406.3425000000002</v>
      </c>
      <c r="F126" s="57">
        <v>0</v>
      </c>
      <c r="G126" s="92">
        <v>3406.3425000000002</v>
      </c>
    </row>
    <row r="127" spans="1:7" hidden="1" outlineLevel="1">
      <c r="A127" s="64">
        <v>84</v>
      </c>
      <c r="B127" s="54" t="s">
        <v>286</v>
      </c>
      <c r="C127" s="55" t="s">
        <v>276</v>
      </c>
      <c r="D127" s="58" t="s">
        <v>419</v>
      </c>
      <c r="E127" s="57">
        <v>876.3</v>
      </c>
      <c r="F127" s="57">
        <v>0</v>
      </c>
      <c r="G127" s="92">
        <v>876.3</v>
      </c>
    </row>
    <row r="128" spans="1:7" hidden="1" outlineLevel="1">
      <c r="A128" s="65">
        <v>85</v>
      </c>
      <c r="B128" s="54" t="s">
        <v>286</v>
      </c>
      <c r="C128" s="55" t="s">
        <v>272</v>
      </c>
      <c r="D128" s="58" t="s">
        <v>420</v>
      </c>
      <c r="E128" s="57">
        <v>3166.0650000000001</v>
      </c>
      <c r="F128" s="57">
        <v>0</v>
      </c>
      <c r="G128" s="42">
        <v>3166.0650000000001</v>
      </c>
    </row>
    <row r="129" spans="1:85" ht="25.15" customHeight="1" collapsed="1" thickBot="1">
      <c r="A129" s="185" t="s">
        <v>212</v>
      </c>
      <c r="B129" s="186"/>
      <c r="C129" s="186"/>
      <c r="D129" s="186"/>
      <c r="E129" s="44">
        <f>+E7+E19+E30+E43</f>
        <v>125931893.9769</v>
      </c>
      <c r="F129" s="44">
        <f>+F7+F19+F30+F43</f>
        <v>147759455.29120001</v>
      </c>
      <c r="G129" s="45">
        <f>+G7+G19+G30+G43</f>
        <v>273691349.26809996</v>
      </c>
    </row>
    <row r="130" spans="1:85" s="37" customFormat="1">
      <c r="B130" s="46"/>
      <c r="D130" s="47"/>
      <c r="E130" s="48"/>
      <c r="F130" s="48"/>
      <c r="G130" s="48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</row>
    <row r="131" spans="1:85" s="37" customFormat="1">
      <c r="B131" s="46"/>
      <c r="D131" s="47"/>
      <c r="E131" s="48"/>
      <c r="F131" s="48"/>
      <c r="G131" s="48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</row>
    <row r="132" spans="1:85" s="37" customFormat="1">
      <c r="B132" s="46"/>
      <c r="D132" s="47"/>
      <c r="E132" s="48"/>
      <c r="F132" s="48"/>
      <c r="G132" s="48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</row>
    <row r="133" spans="1:85" s="37" customFormat="1">
      <c r="B133" s="46"/>
      <c r="D133" s="47"/>
      <c r="E133" s="48"/>
      <c r="F133" s="48"/>
      <c r="G133" s="48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</row>
    <row r="134" spans="1:85" s="37" customFormat="1">
      <c r="B134" s="46"/>
      <c r="D134" s="47"/>
      <c r="E134" s="48"/>
      <c r="F134" s="48"/>
      <c r="G134" s="48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</row>
    <row r="135" spans="1:85" s="37" customFormat="1">
      <c r="B135" s="46"/>
      <c r="C135" s="49"/>
      <c r="D135" s="47"/>
      <c r="E135" s="48"/>
      <c r="F135" s="48"/>
      <c r="G135" s="48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s="37" customFormat="1">
      <c r="B136" s="46"/>
      <c r="C136" s="49"/>
      <c r="D136" s="47"/>
      <c r="E136" s="48"/>
      <c r="F136" s="48"/>
      <c r="G136" s="48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s="37" customFormat="1">
      <c r="B137" s="46"/>
      <c r="C137" s="49"/>
      <c r="D137" s="47"/>
      <c r="E137" s="31"/>
      <c r="F137" s="50"/>
      <c r="G137" s="31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s="37" customFormat="1">
      <c r="B138" s="46"/>
      <c r="C138" s="49"/>
      <c r="D138" s="47"/>
      <c r="E138" s="31"/>
      <c r="F138" s="50"/>
      <c r="G138" s="31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s="37" customFormat="1">
      <c r="B139" s="46"/>
      <c r="C139" s="49"/>
      <c r="D139" s="47"/>
      <c r="E139" s="31"/>
      <c r="F139" s="50"/>
      <c r="G139" s="31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s="37" customFormat="1">
      <c r="B140" s="46"/>
      <c r="C140" s="49"/>
      <c r="D140" s="47"/>
      <c r="E140" s="31"/>
      <c r="F140" s="50"/>
      <c r="G140" s="31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s="37" customFormat="1">
      <c r="B141" s="46"/>
      <c r="C141" s="49"/>
      <c r="D141" s="47"/>
      <c r="E141" s="31"/>
      <c r="F141" s="50"/>
      <c r="G141" s="31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s="37" customFormat="1">
      <c r="B142" s="46"/>
      <c r="C142" s="49"/>
      <c r="D142" s="47"/>
      <c r="E142" s="31"/>
      <c r="F142" s="50"/>
      <c r="G142" s="31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s="37" customFormat="1">
      <c r="B143" s="46"/>
      <c r="C143" s="49"/>
      <c r="D143" s="47"/>
      <c r="E143" s="31"/>
      <c r="F143" s="50"/>
      <c r="G143" s="31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s="37" customFormat="1">
      <c r="B144" s="46"/>
      <c r="C144" s="49"/>
      <c r="D144" s="47"/>
      <c r="E144" s="31"/>
      <c r="F144" s="50"/>
      <c r="G144" s="31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2:85" s="37" customFormat="1">
      <c r="B145" s="46"/>
      <c r="C145" s="49"/>
      <c r="D145" s="47"/>
      <c r="E145" s="31"/>
      <c r="F145" s="50"/>
      <c r="G145" s="31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2:85" s="37" customFormat="1">
      <c r="B146" s="46"/>
      <c r="C146" s="49"/>
      <c r="D146" s="47"/>
      <c r="E146" s="31"/>
      <c r="F146" s="50"/>
      <c r="G146" s="31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2:85" s="37" customFormat="1">
      <c r="B147" s="46"/>
      <c r="C147" s="49"/>
      <c r="D147" s="47"/>
      <c r="E147" s="31"/>
      <c r="F147" s="50"/>
      <c r="G147" s="31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</row>
    <row r="148" spans="2:85" s="37" customFormat="1">
      <c r="B148" s="46"/>
      <c r="C148" s="49"/>
      <c r="D148" s="47"/>
      <c r="E148" s="31"/>
      <c r="F148" s="50"/>
      <c r="G148" s="31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</row>
    <row r="149" spans="2:85" s="37" customFormat="1">
      <c r="B149" s="46"/>
      <c r="C149" s="49"/>
      <c r="D149" s="47"/>
      <c r="E149" s="31"/>
      <c r="F149" s="50"/>
      <c r="G149" s="31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</row>
    <row r="150" spans="2:85" s="37" customFormat="1">
      <c r="B150" s="46"/>
      <c r="C150" s="49"/>
      <c r="D150" s="47"/>
      <c r="E150" s="31"/>
      <c r="F150" s="50"/>
      <c r="G150" s="31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</row>
    <row r="151" spans="2:85" s="37" customFormat="1">
      <c r="B151" s="46"/>
      <c r="C151" s="49"/>
      <c r="D151" s="47"/>
      <c r="E151" s="31"/>
      <c r="F151" s="50"/>
      <c r="G151" s="31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</row>
    <row r="152" spans="2:85" s="37" customFormat="1">
      <c r="B152" s="46"/>
      <c r="C152" s="49"/>
      <c r="D152" s="47"/>
      <c r="E152" s="31"/>
      <c r="F152" s="50"/>
      <c r="G152" s="31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</row>
    <row r="153" spans="2:85" s="37" customFormat="1">
      <c r="B153" s="46"/>
      <c r="C153" s="49"/>
      <c r="D153" s="47"/>
      <c r="E153" s="31"/>
      <c r="F153" s="50"/>
      <c r="G153" s="31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</row>
    <row r="154" spans="2:85" s="37" customFormat="1">
      <c r="B154" s="46"/>
      <c r="C154" s="49"/>
      <c r="D154" s="47"/>
      <c r="E154" s="31"/>
      <c r="F154" s="50"/>
      <c r="G154" s="31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</row>
    <row r="155" spans="2:85" s="37" customFormat="1">
      <c r="B155" s="46"/>
      <c r="C155" s="49"/>
      <c r="D155" s="47"/>
      <c r="E155" s="31"/>
      <c r="F155" s="50"/>
      <c r="G155" s="31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</row>
    <row r="156" spans="2:85" s="37" customFormat="1">
      <c r="B156" s="46"/>
      <c r="C156" s="49"/>
      <c r="D156" s="47"/>
      <c r="E156" s="31"/>
      <c r="F156" s="50"/>
      <c r="G156" s="31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</row>
    <row r="157" spans="2:85" s="37" customFormat="1">
      <c r="B157" s="46"/>
      <c r="C157" s="49"/>
      <c r="D157" s="47"/>
      <c r="E157" s="31"/>
      <c r="F157" s="50"/>
      <c r="G157" s="31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</row>
    <row r="158" spans="2:85" s="37" customFormat="1">
      <c r="B158" s="46"/>
      <c r="C158" s="49"/>
      <c r="D158" s="47"/>
      <c r="E158" s="31"/>
      <c r="F158" s="50"/>
      <c r="G158" s="31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</row>
    <row r="159" spans="2:85" s="37" customFormat="1">
      <c r="B159" s="46"/>
      <c r="C159" s="49"/>
      <c r="D159" s="47"/>
      <c r="E159" s="31"/>
      <c r="F159" s="50"/>
      <c r="G159" s="31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</row>
    <row r="160" spans="2:85" s="37" customFormat="1">
      <c r="B160" s="46"/>
      <c r="C160" s="49"/>
      <c r="D160" s="47"/>
      <c r="E160" s="31"/>
      <c r="F160" s="50"/>
      <c r="G160" s="31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</row>
    <row r="161" spans="2:85" s="37" customFormat="1">
      <c r="B161" s="46"/>
      <c r="C161" s="49"/>
      <c r="D161" s="47"/>
      <c r="E161" s="31"/>
      <c r="F161" s="50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</row>
    <row r="162" spans="2:85" s="37" customFormat="1">
      <c r="B162" s="46"/>
      <c r="C162" s="49"/>
      <c r="D162" s="47"/>
      <c r="E162" s="31"/>
      <c r="F162" s="50"/>
      <c r="G162" s="31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</row>
    <row r="163" spans="2:85" s="37" customFormat="1">
      <c r="B163" s="46"/>
      <c r="C163" s="49"/>
      <c r="D163" s="47"/>
      <c r="E163" s="31"/>
      <c r="F163" s="50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</row>
    <row r="164" spans="2:85" s="37" customFormat="1">
      <c r="B164" s="46"/>
      <c r="C164" s="49"/>
      <c r="D164" s="47"/>
      <c r="E164" s="31"/>
      <c r="F164" s="50"/>
      <c r="G164" s="31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</row>
    <row r="165" spans="2:85" s="37" customFormat="1">
      <c r="B165" s="46"/>
      <c r="C165" s="49"/>
      <c r="D165" s="47"/>
      <c r="E165" s="31"/>
      <c r="F165" s="50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</row>
    <row r="166" spans="2:85" s="37" customFormat="1">
      <c r="B166" s="46"/>
      <c r="C166" s="49"/>
      <c r="D166" s="47"/>
      <c r="E166" s="31"/>
      <c r="F166" s="50"/>
      <c r="G166" s="31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</row>
    <row r="167" spans="2:85" s="37" customFormat="1">
      <c r="B167" s="46"/>
      <c r="C167" s="49"/>
      <c r="D167" s="47"/>
      <c r="E167" s="31"/>
      <c r="F167" s="50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</row>
    <row r="168" spans="2:85" s="37" customFormat="1">
      <c r="B168" s="46"/>
      <c r="C168" s="49"/>
      <c r="D168" s="47"/>
      <c r="E168" s="31"/>
      <c r="F168" s="50"/>
      <c r="G168" s="31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</row>
    <row r="169" spans="2:85" s="37" customFormat="1">
      <c r="B169" s="46"/>
      <c r="C169" s="49"/>
      <c r="D169" s="47"/>
      <c r="E169" s="31"/>
      <c r="F169" s="50"/>
      <c r="G169" s="31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</row>
    <row r="170" spans="2:85" s="37" customFormat="1">
      <c r="B170" s="46"/>
      <c r="C170" s="49"/>
      <c r="D170" s="47"/>
      <c r="E170" s="31"/>
      <c r="F170" s="50"/>
      <c r="G170" s="31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</row>
    <row r="171" spans="2:85" s="37" customFormat="1">
      <c r="B171" s="46"/>
      <c r="C171" s="49"/>
      <c r="D171" s="47"/>
      <c r="E171" s="31"/>
      <c r="F171" s="50"/>
      <c r="G171" s="31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</row>
    <row r="172" spans="2:85" s="37" customFormat="1">
      <c r="B172" s="46"/>
      <c r="C172" s="49"/>
      <c r="D172" s="47"/>
      <c r="E172" s="31"/>
      <c r="F172" s="50"/>
      <c r="G172" s="31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</row>
    <row r="173" spans="2:85" s="37" customFormat="1">
      <c r="B173" s="46"/>
      <c r="C173" s="49"/>
      <c r="D173" s="47"/>
      <c r="E173" s="31"/>
      <c r="F173" s="50"/>
      <c r="G173" s="31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</row>
    <row r="174" spans="2:85" s="37" customFormat="1">
      <c r="B174" s="46"/>
      <c r="C174" s="49"/>
      <c r="D174" s="47"/>
      <c r="E174" s="31"/>
      <c r="F174" s="50"/>
      <c r="G174" s="31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</row>
    <row r="175" spans="2:85" s="37" customFormat="1">
      <c r="B175" s="46"/>
      <c r="C175" s="49"/>
      <c r="D175" s="47"/>
      <c r="E175" s="31"/>
      <c r="F175" s="50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</row>
    <row r="176" spans="2:85" s="37" customFormat="1">
      <c r="B176" s="46"/>
      <c r="C176" s="49"/>
      <c r="D176" s="47"/>
      <c r="E176" s="31"/>
      <c r="F176" s="50"/>
      <c r="G176" s="31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</row>
    <row r="177" spans="2:85" s="37" customFormat="1">
      <c r="B177" s="46"/>
      <c r="C177" s="49"/>
      <c r="D177" s="47"/>
      <c r="E177" s="31"/>
      <c r="F177" s="50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</row>
    <row r="178" spans="2:85" s="37" customFormat="1">
      <c r="B178" s="46"/>
      <c r="C178" s="49"/>
      <c r="D178" s="47"/>
      <c r="E178" s="31"/>
      <c r="F178" s="50"/>
      <c r="G178" s="31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</row>
    <row r="179" spans="2:85" s="37" customFormat="1">
      <c r="B179" s="46"/>
      <c r="C179" s="49"/>
      <c r="D179" s="47"/>
      <c r="E179" s="31"/>
      <c r="F179" s="50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</row>
    <row r="180" spans="2:85" s="37" customFormat="1">
      <c r="B180" s="46"/>
      <c r="C180" s="49"/>
      <c r="D180" s="47"/>
      <c r="E180" s="31"/>
      <c r="F180" s="50"/>
      <c r="G180" s="31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</row>
    <row r="181" spans="2:85" s="37" customFormat="1">
      <c r="B181" s="46"/>
      <c r="C181" s="49"/>
      <c r="D181" s="47"/>
      <c r="E181" s="31"/>
      <c r="F181" s="50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</row>
    <row r="182" spans="2:85" s="37" customFormat="1">
      <c r="B182" s="46"/>
      <c r="C182" s="49"/>
      <c r="D182" s="47"/>
      <c r="E182" s="31"/>
      <c r="F182" s="50"/>
      <c r="G182" s="31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</row>
    <row r="183" spans="2:85" s="37" customFormat="1">
      <c r="B183" s="46"/>
      <c r="C183" s="49"/>
      <c r="D183" s="47"/>
      <c r="E183" s="31"/>
      <c r="F183" s="50"/>
      <c r="G183" s="31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</row>
    <row r="184" spans="2:85" s="37" customFormat="1">
      <c r="B184" s="46"/>
      <c r="C184" s="49"/>
      <c r="D184" s="47"/>
      <c r="E184" s="31"/>
      <c r="F184" s="50"/>
      <c r="G184" s="31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</row>
  </sheetData>
  <mergeCells count="9">
    <mergeCell ref="A129:D129"/>
    <mergeCell ref="A19:D19"/>
    <mergeCell ref="A30:D30"/>
    <mergeCell ref="A43:D43"/>
    <mergeCell ref="A1:G1"/>
    <mergeCell ref="A3:G3"/>
    <mergeCell ref="B5:D5"/>
    <mergeCell ref="B6:D6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9"/>
  <sheetViews>
    <sheetView workbookViewId="0">
      <selection activeCell="A35" sqref="A35:F73"/>
    </sheetView>
  </sheetViews>
  <sheetFormatPr defaultColWidth="9.140625" defaultRowHeight="16.5" outlineLevelRow="1"/>
  <cols>
    <col min="1" max="1" width="6" style="69" customWidth="1"/>
    <col min="2" max="2" width="12.5703125" style="72" customWidth="1"/>
    <col min="3" max="3" width="7" style="73" customWidth="1"/>
    <col min="4" max="4" width="13.7109375" style="74" customWidth="1"/>
    <col min="5" max="5" width="23.140625" style="71" customWidth="1"/>
    <col min="6" max="6" width="24.85546875" style="75" customWidth="1"/>
    <col min="7" max="7" width="21.5703125" style="66" customWidth="1"/>
    <col min="8" max="8" width="9.140625" style="66" customWidth="1"/>
    <col min="9" max="16384" width="9.140625" style="66"/>
  </cols>
  <sheetData>
    <row r="1" spans="1:7" ht="18" customHeight="1">
      <c r="A1" s="193" t="s">
        <v>219</v>
      </c>
      <c r="B1" s="193"/>
      <c r="C1" s="193"/>
      <c r="D1" s="193"/>
      <c r="E1" s="193"/>
      <c r="F1" s="193"/>
    </row>
    <row r="2" spans="1:7" ht="7.9" customHeight="1">
      <c r="A2" s="67"/>
      <c r="B2" s="67"/>
      <c r="C2" s="67"/>
      <c r="D2" s="67"/>
      <c r="E2" s="67"/>
      <c r="F2" s="67"/>
    </row>
    <row r="3" spans="1:7" ht="50.25" customHeight="1">
      <c r="A3" s="194" t="s">
        <v>440</v>
      </c>
      <c r="B3" s="194"/>
      <c r="C3" s="194"/>
      <c r="D3" s="194"/>
      <c r="E3" s="194"/>
      <c r="F3" s="194"/>
    </row>
    <row r="4" spans="1:7">
      <c r="A4" s="68"/>
      <c r="B4" s="68"/>
      <c r="C4" s="68"/>
      <c r="D4" s="68"/>
      <c r="E4" s="68"/>
      <c r="F4" s="68"/>
    </row>
    <row r="5" spans="1:7" ht="17.25" thickBot="1">
      <c r="A5" s="70"/>
      <c r="B5" s="195" t="s">
        <v>297</v>
      </c>
      <c r="C5" s="195"/>
      <c r="D5" s="195"/>
      <c r="F5" s="70"/>
    </row>
    <row r="6" spans="1:7" s="37" customFormat="1" ht="32.450000000000003" customHeight="1">
      <c r="A6" s="32" t="s">
        <v>341</v>
      </c>
      <c r="B6" s="192" t="s">
        <v>342</v>
      </c>
      <c r="C6" s="192"/>
      <c r="D6" s="192"/>
      <c r="E6" s="33" t="s">
        <v>348</v>
      </c>
      <c r="F6" s="76" t="s">
        <v>349</v>
      </c>
    </row>
    <row r="7" spans="1:7" s="37" customFormat="1" ht="32.25" customHeight="1">
      <c r="A7" s="187" t="s">
        <v>344</v>
      </c>
      <c r="B7" s="188"/>
      <c r="C7" s="188"/>
      <c r="D7" s="188"/>
      <c r="E7" s="36">
        <f>+SUM(E8:E9)</f>
        <v>110851670</v>
      </c>
      <c r="F7" s="63">
        <f>+SUM(F8:F9)</f>
        <v>91921013.398999989</v>
      </c>
    </row>
    <row r="8" spans="1:7" s="29" customFormat="1" ht="13.5" hidden="1" outlineLevel="1">
      <c r="A8" s="64">
        <v>1</v>
      </c>
      <c r="B8" s="38" t="s">
        <v>288</v>
      </c>
      <c r="C8" s="39" t="s">
        <v>273</v>
      </c>
      <c r="D8" s="40" t="s">
        <v>330</v>
      </c>
      <c r="E8" s="41">
        <v>98367150</v>
      </c>
      <c r="F8" s="42">
        <v>81520547.858999997</v>
      </c>
      <c r="G8" s="43"/>
    </row>
    <row r="9" spans="1:7" s="29" customFormat="1" ht="13.5" hidden="1" outlineLevel="1">
      <c r="A9" s="64">
        <v>2</v>
      </c>
      <c r="B9" s="38" t="s">
        <v>288</v>
      </c>
      <c r="C9" s="39" t="s">
        <v>279</v>
      </c>
      <c r="D9" s="40" t="s">
        <v>314</v>
      </c>
      <c r="E9" s="41">
        <v>12484520</v>
      </c>
      <c r="F9" s="42">
        <v>10400465.539999999</v>
      </c>
      <c r="G9" s="43"/>
    </row>
    <row r="10" spans="1:7" s="29" customFormat="1" ht="32.25" customHeight="1" collapsed="1">
      <c r="A10" s="187" t="s">
        <v>345</v>
      </c>
      <c r="B10" s="188"/>
      <c r="C10" s="188"/>
      <c r="D10" s="188"/>
      <c r="E10" s="36">
        <f>+SUM(E11:E14)</f>
        <v>210961583</v>
      </c>
      <c r="F10" s="63">
        <f>+SUM(F11:F14)</f>
        <v>198970662.69940001</v>
      </c>
    </row>
    <row r="11" spans="1:7" s="29" customFormat="1" ht="13.5" hidden="1" outlineLevel="1">
      <c r="A11" s="64">
        <v>1</v>
      </c>
      <c r="B11" s="38" t="s">
        <v>287</v>
      </c>
      <c r="C11" s="39" t="s">
        <v>270</v>
      </c>
      <c r="D11" s="40">
        <v>294268</v>
      </c>
      <c r="E11" s="41">
        <v>45456415</v>
      </c>
      <c r="F11" s="42">
        <v>41114997.241599999</v>
      </c>
    </row>
    <row r="12" spans="1:7" s="29" customFormat="1" ht="13.5" hidden="1" outlineLevel="1">
      <c r="A12" s="64">
        <v>2</v>
      </c>
      <c r="B12" s="38" t="s">
        <v>287</v>
      </c>
      <c r="C12" s="39" t="s">
        <v>271</v>
      </c>
      <c r="D12" s="40" t="s">
        <v>350</v>
      </c>
      <c r="E12" s="41">
        <v>29100000</v>
      </c>
      <c r="F12" s="42">
        <v>27221483.500799999</v>
      </c>
    </row>
    <row r="13" spans="1:7" s="29" customFormat="1" ht="13.5" hidden="1" outlineLevel="1">
      <c r="A13" s="64">
        <v>3</v>
      </c>
      <c r="B13" s="38" t="s">
        <v>287</v>
      </c>
      <c r="C13" s="39" t="s">
        <v>270</v>
      </c>
      <c r="D13" s="40" t="s">
        <v>382</v>
      </c>
      <c r="E13" s="41">
        <v>54227556</v>
      </c>
      <c r="F13" s="42">
        <v>51052728.1382</v>
      </c>
    </row>
    <row r="14" spans="1:7" s="29" customFormat="1" ht="13.5" hidden="1" outlineLevel="1">
      <c r="A14" s="64">
        <v>4</v>
      </c>
      <c r="B14" s="38" t="s">
        <v>287</v>
      </c>
      <c r="C14" s="39" t="s">
        <v>271</v>
      </c>
      <c r="D14" s="40" t="s">
        <v>383</v>
      </c>
      <c r="E14" s="41">
        <v>82177612</v>
      </c>
      <c r="F14" s="42">
        <v>79581453.818800002</v>
      </c>
    </row>
    <row r="15" spans="1:7" s="29" customFormat="1" ht="23.25" customHeight="1" collapsed="1">
      <c r="A15" s="187" t="s">
        <v>346</v>
      </c>
      <c r="B15" s="188"/>
      <c r="C15" s="188"/>
      <c r="D15" s="188"/>
      <c r="E15" s="36">
        <f>+SUM(E16:E33)</f>
        <v>114114441</v>
      </c>
      <c r="F15" s="63">
        <f>+SUM(F16:F33)</f>
        <v>105993370.36839999</v>
      </c>
    </row>
    <row r="16" spans="1:7" s="29" customFormat="1" ht="13.5" hidden="1" outlineLevel="1">
      <c r="A16" s="64">
        <v>1</v>
      </c>
      <c r="B16" s="38" t="s">
        <v>285</v>
      </c>
      <c r="C16" s="39">
        <v>52</v>
      </c>
      <c r="D16" s="27" t="s">
        <v>384</v>
      </c>
      <c r="E16" s="41">
        <v>3000000</v>
      </c>
      <c r="F16" s="42">
        <v>2823226.3450000002</v>
      </c>
    </row>
    <row r="17" spans="1:6" s="29" customFormat="1" ht="13.5" hidden="1" outlineLevel="1">
      <c r="A17" s="64">
        <v>2</v>
      </c>
      <c r="B17" s="38" t="s">
        <v>285</v>
      </c>
      <c r="C17" s="39">
        <v>52</v>
      </c>
      <c r="D17" s="27" t="s">
        <v>352</v>
      </c>
      <c r="E17" s="41">
        <v>1002000</v>
      </c>
      <c r="F17" s="42">
        <v>981510.99560000002</v>
      </c>
    </row>
    <row r="18" spans="1:6" s="29" customFormat="1" ht="13.5" hidden="1" outlineLevel="1">
      <c r="A18" s="64">
        <v>3</v>
      </c>
      <c r="B18" s="38" t="s">
        <v>285</v>
      </c>
      <c r="C18" s="39">
        <v>52</v>
      </c>
      <c r="D18" s="27">
        <v>161230</v>
      </c>
      <c r="E18" s="41">
        <v>13282750</v>
      </c>
      <c r="F18" s="42">
        <v>12678413.9265</v>
      </c>
    </row>
    <row r="19" spans="1:6" s="29" customFormat="1" ht="13.5" hidden="1" outlineLevel="1">
      <c r="A19" s="64">
        <v>4</v>
      </c>
      <c r="B19" s="38" t="s">
        <v>285</v>
      </c>
      <c r="C19" s="39">
        <v>52</v>
      </c>
      <c r="D19" s="40">
        <v>132231</v>
      </c>
      <c r="E19" s="41">
        <v>10033183</v>
      </c>
      <c r="F19" s="42">
        <v>9491452.3575999998</v>
      </c>
    </row>
    <row r="20" spans="1:6" s="29" customFormat="1" ht="13.5" hidden="1" outlineLevel="1">
      <c r="A20" s="64">
        <v>5</v>
      </c>
      <c r="B20" s="38" t="s">
        <v>285</v>
      </c>
      <c r="C20" s="39">
        <v>52</v>
      </c>
      <c r="D20" s="27" t="s">
        <v>385</v>
      </c>
      <c r="E20" s="41">
        <v>3000000</v>
      </c>
      <c r="F20" s="42">
        <v>2799704.5666999999</v>
      </c>
    </row>
    <row r="21" spans="1:6" s="29" customFormat="1" ht="13.5" hidden="1" outlineLevel="1">
      <c r="A21" s="64">
        <v>6</v>
      </c>
      <c r="B21" s="38" t="s">
        <v>285</v>
      </c>
      <c r="C21" s="39">
        <v>52</v>
      </c>
      <c r="D21" s="27" t="s">
        <v>354</v>
      </c>
      <c r="E21" s="41">
        <v>2000000</v>
      </c>
      <c r="F21" s="42">
        <v>1927712.2830000001</v>
      </c>
    </row>
    <row r="22" spans="1:6" s="29" customFormat="1" ht="13.5" hidden="1" outlineLevel="1">
      <c r="A22" s="64">
        <v>7</v>
      </c>
      <c r="B22" s="38" t="s">
        <v>285</v>
      </c>
      <c r="C22" s="39">
        <v>52</v>
      </c>
      <c r="D22" s="27" t="s">
        <v>386</v>
      </c>
      <c r="E22" s="41">
        <v>9062993</v>
      </c>
      <c r="F22" s="42">
        <v>8599088.4622999988</v>
      </c>
    </row>
    <row r="23" spans="1:6" s="29" customFormat="1" ht="13.5" hidden="1" outlineLevel="1">
      <c r="A23" s="64">
        <v>8</v>
      </c>
      <c r="B23" s="38" t="s">
        <v>285</v>
      </c>
      <c r="C23" s="39">
        <v>52</v>
      </c>
      <c r="D23" s="27" t="s">
        <v>357</v>
      </c>
      <c r="E23" s="41">
        <v>1000000</v>
      </c>
      <c r="F23" s="42">
        <v>970523.46870000008</v>
      </c>
    </row>
    <row r="24" spans="1:6" s="29" customFormat="1" ht="13.5" hidden="1" outlineLevel="1">
      <c r="A24" s="64">
        <v>9</v>
      </c>
      <c r="B24" s="38" t="s">
        <v>285</v>
      </c>
      <c r="C24" s="39">
        <v>52</v>
      </c>
      <c r="D24" s="27" t="s">
        <v>387</v>
      </c>
      <c r="E24" s="41">
        <v>9138420</v>
      </c>
      <c r="F24" s="42">
        <v>8528674.1583999991</v>
      </c>
    </row>
    <row r="25" spans="1:6" s="29" customFormat="1" ht="13.5" hidden="1" outlineLevel="1">
      <c r="A25" s="64">
        <v>10</v>
      </c>
      <c r="B25" s="38" t="s">
        <v>285</v>
      </c>
      <c r="C25" s="39">
        <v>52</v>
      </c>
      <c r="D25" s="27" t="s">
        <v>388</v>
      </c>
      <c r="E25" s="41">
        <v>1003000</v>
      </c>
      <c r="F25" s="42">
        <v>952619.13029999996</v>
      </c>
    </row>
    <row r="26" spans="1:6" s="29" customFormat="1" ht="13.5" hidden="1" outlineLevel="1">
      <c r="A26" s="64">
        <v>11</v>
      </c>
      <c r="B26" s="38" t="s">
        <v>285</v>
      </c>
      <c r="C26" s="39">
        <v>52</v>
      </c>
      <c r="D26" s="27" t="s">
        <v>389</v>
      </c>
      <c r="E26" s="41">
        <v>10007767</v>
      </c>
      <c r="F26" s="42">
        <v>9258668.7863999996</v>
      </c>
    </row>
    <row r="27" spans="1:6" s="29" customFormat="1" ht="13.5" hidden="1" outlineLevel="1">
      <c r="A27" s="64">
        <v>12</v>
      </c>
      <c r="B27" s="38" t="s">
        <v>285</v>
      </c>
      <c r="C27" s="39">
        <v>52</v>
      </c>
      <c r="D27" s="27" t="s">
        <v>390</v>
      </c>
      <c r="E27" s="41">
        <v>6663880</v>
      </c>
      <c r="F27" s="42">
        <v>6084355.1847999999</v>
      </c>
    </row>
    <row r="28" spans="1:6" s="29" customFormat="1" ht="13.5" hidden="1" outlineLevel="1">
      <c r="A28" s="64">
        <v>13</v>
      </c>
      <c r="B28" s="38" t="s">
        <v>285</v>
      </c>
      <c r="C28" s="39">
        <v>52</v>
      </c>
      <c r="D28" s="27" t="s">
        <v>391</v>
      </c>
      <c r="E28" s="41">
        <v>8007080</v>
      </c>
      <c r="F28" s="42">
        <v>7346774.9378999993</v>
      </c>
    </row>
    <row r="29" spans="1:6" s="29" customFormat="1" ht="13.5" hidden="1" outlineLevel="1">
      <c r="A29" s="64">
        <v>14</v>
      </c>
      <c r="B29" s="38" t="s">
        <v>285</v>
      </c>
      <c r="C29" s="39">
        <v>52</v>
      </c>
      <c r="D29" s="27" t="s">
        <v>392</v>
      </c>
      <c r="E29" s="41">
        <v>7831867</v>
      </c>
      <c r="F29" s="42">
        <v>7125943.0915999999</v>
      </c>
    </row>
    <row r="30" spans="1:6" s="29" customFormat="1" ht="13.5" hidden="1" outlineLevel="1">
      <c r="A30" s="64">
        <v>15</v>
      </c>
      <c r="B30" s="38" t="s">
        <v>285</v>
      </c>
      <c r="C30" s="39">
        <v>52</v>
      </c>
      <c r="D30" s="27" t="s">
        <v>441</v>
      </c>
      <c r="E30" s="41">
        <v>10155610</v>
      </c>
      <c r="F30" s="42">
        <v>9390721.082799999</v>
      </c>
    </row>
    <row r="31" spans="1:6" s="29" customFormat="1" ht="13.5" hidden="1" outlineLevel="1">
      <c r="A31" s="64">
        <v>16</v>
      </c>
      <c r="B31" s="38" t="s">
        <v>285</v>
      </c>
      <c r="C31" s="39">
        <v>52</v>
      </c>
      <c r="D31" s="27" t="s">
        <v>442</v>
      </c>
      <c r="E31" s="41">
        <v>9022595</v>
      </c>
      <c r="F31" s="42">
        <v>8184742.3802000005</v>
      </c>
    </row>
    <row r="32" spans="1:6" s="29" customFormat="1" ht="13.5" hidden="1" outlineLevel="1">
      <c r="A32" s="64">
        <v>17</v>
      </c>
      <c r="B32" s="38" t="s">
        <v>285</v>
      </c>
      <c r="C32" s="39">
        <v>52</v>
      </c>
      <c r="D32" s="27" t="s">
        <v>443</v>
      </c>
      <c r="E32" s="41">
        <v>4815256</v>
      </c>
      <c r="F32" s="42">
        <v>4302627.1113</v>
      </c>
    </row>
    <row r="33" spans="1:6" s="29" customFormat="1" ht="13.5" hidden="1" outlineLevel="1">
      <c r="A33" s="64">
        <v>18</v>
      </c>
      <c r="B33" s="38" t="s">
        <v>285</v>
      </c>
      <c r="C33" s="39">
        <v>52</v>
      </c>
      <c r="D33" s="27" t="s">
        <v>444</v>
      </c>
      <c r="E33" s="41">
        <v>5088040</v>
      </c>
      <c r="F33" s="42">
        <v>4546612.0992999999</v>
      </c>
    </row>
    <row r="34" spans="1:6" s="29" customFormat="1" ht="31.5" customHeight="1" collapsed="1">
      <c r="A34" s="187" t="s">
        <v>347</v>
      </c>
      <c r="B34" s="188"/>
      <c r="C34" s="188"/>
      <c r="D34" s="188"/>
      <c r="E34" s="36">
        <f>+SUM(E35:E73)</f>
        <v>2895613</v>
      </c>
      <c r="F34" s="63">
        <f>+SUM(F35:F73)</f>
        <v>2884004.9570000009</v>
      </c>
    </row>
    <row r="35" spans="1:6" s="29" customFormat="1" ht="13.5" hidden="1" outlineLevel="1">
      <c r="A35" s="64">
        <v>1</v>
      </c>
      <c r="B35" s="38" t="s">
        <v>286</v>
      </c>
      <c r="C35" s="91" t="s">
        <v>277</v>
      </c>
      <c r="D35" s="27" t="s">
        <v>393</v>
      </c>
      <c r="E35" s="41">
        <v>9507</v>
      </c>
      <c r="F35" s="42">
        <v>11545.78</v>
      </c>
    </row>
    <row r="36" spans="1:6" s="29" customFormat="1" ht="13.5" hidden="1" outlineLevel="1">
      <c r="A36" s="64">
        <v>2</v>
      </c>
      <c r="B36" s="38" t="s">
        <v>286</v>
      </c>
      <c r="C36" s="91" t="s">
        <v>278</v>
      </c>
      <c r="D36" s="27" t="s">
        <v>394</v>
      </c>
      <c r="E36" s="41">
        <v>121323</v>
      </c>
      <c r="F36" s="42">
        <v>121375.22199999999</v>
      </c>
    </row>
    <row r="37" spans="1:6" s="29" customFormat="1" ht="13.5" hidden="1" outlineLevel="1">
      <c r="A37" s="64">
        <v>3</v>
      </c>
      <c r="B37" s="38" t="s">
        <v>286</v>
      </c>
      <c r="C37" s="91" t="s">
        <v>276</v>
      </c>
      <c r="D37" s="27" t="s">
        <v>395</v>
      </c>
      <c r="E37" s="41">
        <v>11000</v>
      </c>
      <c r="F37" s="42">
        <v>12066.189</v>
      </c>
    </row>
    <row r="38" spans="1:6" s="29" customFormat="1" ht="13.5" hidden="1" outlineLevel="1">
      <c r="A38" s="64">
        <v>4</v>
      </c>
      <c r="B38" s="38" t="s">
        <v>286</v>
      </c>
      <c r="C38" s="91" t="s">
        <v>272</v>
      </c>
      <c r="D38" s="27" t="s">
        <v>396</v>
      </c>
      <c r="E38" s="41">
        <v>164606</v>
      </c>
      <c r="F38" s="42">
        <v>165688.26300000001</v>
      </c>
    </row>
    <row r="39" spans="1:6" s="29" customFormat="1" ht="13.5" hidden="1" outlineLevel="1">
      <c r="A39" s="64">
        <v>5</v>
      </c>
      <c r="B39" s="38" t="s">
        <v>286</v>
      </c>
      <c r="C39" s="91" t="s">
        <v>278</v>
      </c>
      <c r="D39" s="27" t="s">
        <v>397</v>
      </c>
      <c r="E39" s="41">
        <v>24900</v>
      </c>
      <c r="F39" s="42">
        <v>27303.242999999999</v>
      </c>
    </row>
    <row r="40" spans="1:6" s="29" customFormat="1" ht="13.5" hidden="1" outlineLevel="1">
      <c r="A40" s="64">
        <v>6</v>
      </c>
      <c r="B40" s="38" t="s">
        <v>286</v>
      </c>
      <c r="C40" s="91" t="s">
        <v>276</v>
      </c>
      <c r="D40" s="27" t="s">
        <v>398</v>
      </c>
      <c r="E40" s="41">
        <v>43500</v>
      </c>
      <c r="F40" s="42">
        <v>43690.978000000003</v>
      </c>
    </row>
    <row r="41" spans="1:6" s="29" customFormat="1" ht="13.5" hidden="1" outlineLevel="1">
      <c r="A41" s="64">
        <v>7</v>
      </c>
      <c r="B41" s="38" t="s">
        <v>286</v>
      </c>
      <c r="C41" s="91" t="s">
        <v>272</v>
      </c>
      <c r="D41" s="27" t="s">
        <v>399</v>
      </c>
      <c r="E41" s="41">
        <v>247603</v>
      </c>
      <c r="F41" s="42">
        <v>248367.448</v>
      </c>
    </row>
    <row r="42" spans="1:6" s="29" customFormat="1" ht="13.5" hidden="1" outlineLevel="1">
      <c r="A42" s="64">
        <v>8</v>
      </c>
      <c r="B42" s="38" t="s">
        <v>286</v>
      </c>
      <c r="C42" s="91" t="s">
        <v>277</v>
      </c>
      <c r="D42" s="27" t="s">
        <v>400</v>
      </c>
      <c r="E42" s="41">
        <v>13110</v>
      </c>
      <c r="F42" s="42">
        <v>11645.927</v>
      </c>
    </row>
    <row r="43" spans="1:6" s="29" customFormat="1" ht="13.5" hidden="1" outlineLevel="1">
      <c r="A43" s="64">
        <v>9</v>
      </c>
      <c r="B43" s="38" t="s">
        <v>286</v>
      </c>
      <c r="C43" s="91" t="s">
        <v>278</v>
      </c>
      <c r="D43" s="27" t="s">
        <v>401</v>
      </c>
      <c r="E43" s="41">
        <v>245475</v>
      </c>
      <c r="F43" s="42">
        <v>246924.68900000001</v>
      </c>
    </row>
    <row r="44" spans="1:6" s="29" customFormat="1" ht="13.5" hidden="1" outlineLevel="1">
      <c r="A44" s="64">
        <v>10</v>
      </c>
      <c r="B44" s="38" t="s">
        <v>286</v>
      </c>
      <c r="C44" s="91" t="s">
        <v>276</v>
      </c>
      <c r="D44" s="27" t="s">
        <v>402</v>
      </c>
      <c r="E44" s="41">
        <v>27090</v>
      </c>
      <c r="F44" s="42">
        <v>27155.15</v>
      </c>
    </row>
    <row r="45" spans="1:6" s="29" customFormat="1" ht="13.5" hidden="1" outlineLevel="1">
      <c r="A45" s="64">
        <v>11</v>
      </c>
      <c r="B45" s="38" t="s">
        <v>286</v>
      </c>
      <c r="C45" s="91" t="s">
        <v>272</v>
      </c>
      <c r="D45" s="27" t="s">
        <v>403</v>
      </c>
      <c r="E45" s="41">
        <v>114167</v>
      </c>
      <c r="F45" s="42">
        <v>114652.27899999999</v>
      </c>
    </row>
    <row r="46" spans="1:6" s="29" customFormat="1" ht="13.5" hidden="1" outlineLevel="1">
      <c r="A46" s="64">
        <v>12</v>
      </c>
      <c r="B46" s="38" t="s">
        <v>286</v>
      </c>
      <c r="C46" s="91" t="s">
        <v>277</v>
      </c>
      <c r="D46" s="27" t="s">
        <v>404</v>
      </c>
      <c r="E46" s="41">
        <v>5009</v>
      </c>
      <c r="F46" s="42">
        <v>6538.5540000000001</v>
      </c>
    </row>
    <row r="47" spans="1:6" s="29" customFormat="1" ht="13.5" hidden="1" outlineLevel="1">
      <c r="A47" s="64">
        <v>13</v>
      </c>
      <c r="B47" s="38" t="s">
        <v>286</v>
      </c>
      <c r="C47" s="91" t="s">
        <v>277</v>
      </c>
      <c r="D47" s="27" t="s">
        <v>405</v>
      </c>
      <c r="E47" s="41">
        <v>17100</v>
      </c>
      <c r="F47" s="42">
        <v>17159.903999999999</v>
      </c>
    </row>
    <row r="48" spans="1:6" s="29" customFormat="1" ht="13.5" hidden="1" outlineLevel="1">
      <c r="A48" s="64">
        <v>14</v>
      </c>
      <c r="B48" s="38" t="s">
        <v>286</v>
      </c>
      <c r="C48" s="91" t="s">
        <v>278</v>
      </c>
      <c r="D48" s="27" t="s">
        <v>406</v>
      </c>
      <c r="E48" s="41">
        <v>66600</v>
      </c>
      <c r="F48" s="42">
        <v>66818.497000000003</v>
      </c>
    </row>
    <row r="49" spans="1:6" s="29" customFormat="1" ht="13.5" hidden="1" outlineLevel="1">
      <c r="A49" s="64">
        <v>15</v>
      </c>
      <c r="B49" s="38" t="s">
        <v>286</v>
      </c>
      <c r="C49" s="91" t="s">
        <v>276</v>
      </c>
      <c r="D49" s="27" t="s">
        <v>407</v>
      </c>
      <c r="E49" s="41">
        <v>7700</v>
      </c>
      <c r="F49" s="42">
        <v>7711.2</v>
      </c>
    </row>
    <row r="50" spans="1:6" s="29" customFormat="1" ht="13.5" hidden="1" outlineLevel="1">
      <c r="A50" s="64">
        <v>16</v>
      </c>
      <c r="B50" s="38" t="s">
        <v>286</v>
      </c>
      <c r="C50" s="91" t="s">
        <v>272</v>
      </c>
      <c r="D50" s="27" t="s">
        <v>408</v>
      </c>
      <c r="E50" s="41">
        <v>72860</v>
      </c>
      <c r="F50" s="42">
        <v>72936.364000000001</v>
      </c>
    </row>
    <row r="51" spans="1:6" s="29" customFormat="1" ht="13.5" hidden="1" outlineLevel="1">
      <c r="A51" s="64">
        <v>17</v>
      </c>
      <c r="B51" s="38" t="s">
        <v>286</v>
      </c>
      <c r="C51" s="91" t="s">
        <v>277</v>
      </c>
      <c r="D51" s="27" t="s">
        <v>409</v>
      </c>
      <c r="E51" s="41">
        <v>36327</v>
      </c>
      <c r="F51" s="42">
        <v>36558.989000000001</v>
      </c>
    </row>
    <row r="52" spans="1:6" s="29" customFormat="1" ht="13.5" hidden="1" outlineLevel="1">
      <c r="A52" s="64">
        <v>18</v>
      </c>
      <c r="B52" s="38" t="s">
        <v>286</v>
      </c>
      <c r="C52" s="91" t="s">
        <v>278</v>
      </c>
      <c r="D52" s="27" t="s">
        <v>410</v>
      </c>
      <c r="E52" s="41">
        <v>52077</v>
      </c>
      <c r="F52" s="42">
        <v>52370.722000000002</v>
      </c>
    </row>
    <row r="53" spans="1:6" s="29" customFormat="1" ht="13.5" hidden="1" outlineLevel="1">
      <c r="A53" s="64">
        <v>19</v>
      </c>
      <c r="B53" s="38" t="s">
        <v>286</v>
      </c>
      <c r="C53" s="91" t="s">
        <v>276</v>
      </c>
      <c r="D53" s="27" t="s">
        <v>411</v>
      </c>
      <c r="E53" s="41">
        <v>9500</v>
      </c>
      <c r="F53" s="42">
        <v>9560.75</v>
      </c>
    </row>
    <row r="54" spans="1:6" s="29" customFormat="1" ht="13.5" hidden="1" outlineLevel="1">
      <c r="A54" s="64">
        <v>20</v>
      </c>
      <c r="B54" s="38" t="s">
        <v>286</v>
      </c>
      <c r="C54" s="91" t="s">
        <v>272</v>
      </c>
      <c r="D54" s="27" t="s">
        <v>412</v>
      </c>
      <c r="E54" s="41">
        <v>100649</v>
      </c>
      <c r="F54" s="42">
        <v>100960.04</v>
      </c>
    </row>
    <row r="55" spans="1:6" s="29" customFormat="1" ht="13.5" hidden="1" outlineLevel="1">
      <c r="A55" s="64">
        <v>21</v>
      </c>
      <c r="B55" s="38" t="s">
        <v>286</v>
      </c>
      <c r="C55" s="91" t="s">
        <v>277</v>
      </c>
      <c r="D55" s="27" t="s">
        <v>413</v>
      </c>
      <c r="E55" s="41">
        <v>24955</v>
      </c>
      <c r="F55" s="42">
        <v>25006.848000000002</v>
      </c>
    </row>
    <row r="56" spans="1:6" s="29" customFormat="1" ht="13.5" hidden="1" outlineLevel="1">
      <c r="A56" s="64">
        <v>22</v>
      </c>
      <c r="B56" s="38" t="s">
        <v>286</v>
      </c>
      <c r="C56" s="91" t="s">
        <v>278</v>
      </c>
      <c r="D56" s="27" t="s">
        <v>414</v>
      </c>
      <c r="E56" s="41">
        <v>71580</v>
      </c>
      <c r="F56" s="42">
        <v>71701.486999999994</v>
      </c>
    </row>
    <row r="57" spans="1:6" s="29" customFormat="1" ht="13.5" hidden="1" outlineLevel="1">
      <c r="A57" s="64">
        <v>23</v>
      </c>
      <c r="B57" s="38" t="s">
        <v>286</v>
      </c>
      <c r="C57" s="91" t="s">
        <v>276</v>
      </c>
      <c r="D57" s="27" t="s">
        <v>415</v>
      </c>
      <c r="E57" s="41">
        <v>94940</v>
      </c>
      <c r="F57" s="42">
        <v>95293.884999999995</v>
      </c>
    </row>
    <row r="58" spans="1:6" s="29" customFormat="1" ht="13.5" hidden="1" outlineLevel="1">
      <c r="A58" s="64">
        <v>24</v>
      </c>
      <c r="B58" s="38" t="s">
        <v>286</v>
      </c>
      <c r="C58" s="91" t="s">
        <v>272</v>
      </c>
      <c r="D58" s="27" t="s">
        <v>416</v>
      </c>
      <c r="E58" s="41">
        <v>196756</v>
      </c>
      <c r="F58" s="42">
        <v>197540.682</v>
      </c>
    </row>
    <row r="59" spans="1:6" s="29" customFormat="1" ht="13.5" hidden="1" outlineLevel="1">
      <c r="A59" s="64">
        <v>25</v>
      </c>
      <c r="B59" s="38" t="s">
        <v>286</v>
      </c>
      <c r="C59" s="91" t="s">
        <v>277</v>
      </c>
      <c r="D59" s="27" t="s">
        <v>417</v>
      </c>
      <c r="E59" s="41">
        <v>43561</v>
      </c>
      <c r="F59" s="42">
        <v>43937.353000000003</v>
      </c>
    </row>
    <row r="60" spans="1:6" s="29" customFormat="1" ht="13.5" hidden="1" outlineLevel="1">
      <c r="A60" s="64">
        <v>26</v>
      </c>
      <c r="B60" s="38" t="s">
        <v>286</v>
      </c>
      <c r="C60" s="91" t="s">
        <v>278</v>
      </c>
      <c r="D60" s="27" t="s">
        <v>418</v>
      </c>
      <c r="E60" s="41">
        <v>151393</v>
      </c>
      <c r="F60" s="42">
        <v>152446.39199999999</v>
      </c>
    </row>
    <row r="61" spans="1:6" s="29" customFormat="1" ht="13.5" hidden="1" outlineLevel="1">
      <c r="A61" s="64">
        <v>27</v>
      </c>
      <c r="B61" s="38" t="s">
        <v>286</v>
      </c>
      <c r="C61" s="91" t="s">
        <v>276</v>
      </c>
      <c r="D61" s="27" t="s">
        <v>419</v>
      </c>
      <c r="E61" s="41">
        <v>38100</v>
      </c>
      <c r="F61" s="42">
        <v>38327.877999999997</v>
      </c>
    </row>
    <row r="62" spans="1:6" s="29" customFormat="1" ht="13.5" hidden="1" outlineLevel="1">
      <c r="A62" s="64">
        <v>28</v>
      </c>
      <c r="B62" s="38" t="s">
        <v>286</v>
      </c>
      <c r="C62" s="91" t="s">
        <v>272</v>
      </c>
      <c r="D62" s="27" t="s">
        <v>420</v>
      </c>
      <c r="E62" s="41">
        <v>133308</v>
      </c>
      <c r="F62" s="42">
        <v>133666.174</v>
      </c>
    </row>
    <row r="63" spans="1:6" s="29" customFormat="1" ht="13.5" hidden="1" outlineLevel="1">
      <c r="A63" s="64">
        <v>29</v>
      </c>
      <c r="B63" s="38" t="s">
        <v>286</v>
      </c>
      <c r="C63" s="127" t="s">
        <v>277</v>
      </c>
      <c r="D63" s="128" t="s">
        <v>445</v>
      </c>
      <c r="E63" s="57">
        <v>10337</v>
      </c>
      <c r="F63" s="92">
        <v>10368.171</v>
      </c>
    </row>
    <row r="64" spans="1:6" s="29" customFormat="1" ht="13.5" hidden="1" outlineLevel="1">
      <c r="A64" s="64">
        <v>30</v>
      </c>
      <c r="B64" s="38" t="s">
        <v>286</v>
      </c>
      <c r="C64" s="127" t="s">
        <v>278</v>
      </c>
      <c r="D64" s="128" t="s">
        <v>446</v>
      </c>
      <c r="E64" s="57">
        <v>137466</v>
      </c>
      <c r="F64" s="92">
        <v>137936.193</v>
      </c>
    </row>
    <row r="65" spans="1:84" s="29" customFormat="1" ht="13.5" hidden="1" outlineLevel="1">
      <c r="A65" s="64">
        <v>31</v>
      </c>
      <c r="B65" s="38" t="s">
        <v>286</v>
      </c>
      <c r="C65" s="127" t="s">
        <v>276</v>
      </c>
      <c r="D65" s="128" t="s">
        <v>447</v>
      </c>
      <c r="E65" s="57">
        <v>11000</v>
      </c>
      <c r="F65" s="92">
        <v>11026.75</v>
      </c>
    </row>
    <row r="66" spans="1:84" s="29" customFormat="1" ht="13.5" hidden="1" outlineLevel="1">
      <c r="A66" s="64">
        <v>32</v>
      </c>
      <c r="B66" s="38" t="s">
        <v>286</v>
      </c>
      <c r="C66" s="127" t="s">
        <v>272</v>
      </c>
      <c r="D66" s="128" t="s">
        <v>448</v>
      </c>
      <c r="E66" s="57">
        <v>92001</v>
      </c>
      <c r="F66" s="92">
        <v>92300.425000000003</v>
      </c>
    </row>
    <row r="67" spans="1:84" s="29" customFormat="1" ht="13.5" hidden="1" outlineLevel="1">
      <c r="A67" s="64">
        <v>33</v>
      </c>
      <c r="B67" s="38" t="s">
        <v>286</v>
      </c>
      <c r="C67" s="127" t="s">
        <v>277</v>
      </c>
      <c r="D67" s="128" t="s">
        <v>449</v>
      </c>
      <c r="E67" s="57">
        <v>79025</v>
      </c>
      <c r="F67" s="92">
        <v>79191.812999999995</v>
      </c>
    </row>
    <row r="68" spans="1:84" s="29" customFormat="1" ht="13.5" hidden="1" outlineLevel="1">
      <c r="A68" s="64">
        <v>34</v>
      </c>
      <c r="B68" s="38" t="s">
        <v>286</v>
      </c>
      <c r="C68" s="127" t="s">
        <v>278</v>
      </c>
      <c r="D68" s="128" t="s">
        <v>450</v>
      </c>
      <c r="E68" s="57">
        <v>82007</v>
      </c>
      <c r="F68" s="92">
        <v>63143.129000000001</v>
      </c>
    </row>
    <row r="69" spans="1:84" s="29" customFormat="1" ht="13.5" hidden="1" outlineLevel="1">
      <c r="A69" s="64">
        <v>35</v>
      </c>
      <c r="B69" s="38" t="s">
        <v>286</v>
      </c>
      <c r="C69" s="127" t="s">
        <v>276</v>
      </c>
      <c r="D69" s="128" t="s">
        <v>451</v>
      </c>
      <c r="E69" s="57">
        <v>17000</v>
      </c>
      <c r="F69" s="92">
        <v>17082.5</v>
      </c>
    </row>
    <row r="70" spans="1:84" s="29" customFormat="1" ht="13.5" hidden="1" outlineLevel="1">
      <c r="A70" s="64">
        <v>36</v>
      </c>
      <c r="B70" s="38" t="s">
        <v>286</v>
      </c>
      <c r="C70" s="127" t="s">
        <v>272</v>
      </c>
      <c r="D70" s="128" t="s">
        <v>452</v>
      </c>
      <c r="E70" s="57">
        <v>170434</v>
      </c>
      <c r="F70" s="92">
        <v>171039.94699999999</v>
      </c>
    </row>
    <row r="71" spans="1:84" s="29" customFormat="1" ht="13.5" hidden="1" outlineLevel="1">
      <c r="A71" s="64">
        <v>37</v>
      </c>
      <c r="B71" s="38" t="s">
        <v>286</v>
      </c>
      <c r="C71" s="127" t="s">
        <v>277</v>
      </c>
      <c r="D71" s="128" t="s">
        <v>453</v>
      </c>
      <c r="E71" s="57">
        <v>2900</v>
      </c>
      <c r="F71" s="92">
        <v>1900.1420000000001</v>
      </c>
    </row>
    <row r="72" spans="1:84" s="29" customFormat="1" ht="13.5" hidden="1" outlineLevel="1">
      <c r="A72" s="64">
        <v>38</v>
      </c>
      <c r="B72" s="38" t="s">
        <v>286</v>
      </c>
      <c r="C72" s="127" t="s">
        <v>278</v>
      </c>
      <c r="D72" s="128" t="s">
        <v>454</v>
      </c>
      <c r="E72" s="57">
        <v>116572</v>
      </c>
      <c r="F72" s="92">
        <v>111050</v>
      </c>
    </row>
    <row r="73" spans="1:84" s="29" customFormat="1" ht="13.5" hidden="1" outlineLevel="1">
      <c r="A73" s="64">
        <v>39</v>
      </c>
      <c r="B73" s="38" t="s">
        <v>286</v>
      </c>
      <c r="C73" s="127" t="s">
        <v>272</v>
      </c>
      <c r="D73" s="128" t="s">
        <v>455</v>
      </c>
      <c r="E73" s="57">
        <v>32175</v>
      </c>
      <c r="F73" s="92">
        <v>30015</v>
      </c>
    </row>
    <row r="74" spans="1:84" s="29" customFormat="1" ht="30.4" customHeight="1" collapsed="1" thickBot="1">
      <c r="A74" s="185" t="s">
        <v>212</v>
      </c>
      <c r="B74" s="186"/>
      <c r="C74" s="186"/>
      <c r="D74" s="186"/>
      <c r="E74" s="44">
        <f>+E7+E10+E15+E34</f>
        <v>438823307</v>
      </c>
      <c r="F74" s="45">
        <f>+F7+F10+F15+F34</f>
        <v>399769051.42379999</v>
      </c>
    </row>
    <row r="75" spans="1:84" s="37" customFormat="1" ht="13.5">
      <c r="B75" s="46"/>
      <c r="D75" s="47"/>
      <c r="E75" s="48"/>
      <c r="F75" s="4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</row>
    <row r="76" spans="1:84" s="37" customFormat="1" ht="13.5">
      <c r="B76" s="46"/>
      <c r="D76" s="47"/>
      <c r="E76" s="48"/>
      <c r="F76" s="4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</row>
    <row r="77" spans="1:84" s="37" customFormat="1" ht="13.5">
      <c r="B77" s="46"/>
      <c r="D77" s="47"/>
      <c r="E77" s="48"/>
      <c r="F77" s="4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</row>
    <row r="78" spans="1:84" s="37" customFormat="1" ht="13.5">
      <c r="B78" s="46"/>
      <c r="D78" s="47"/>
      <c r="E78" s="48"/>
      <c r="F78" s="4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</row>
    <row r="79" spans="1:84" s="37" customFormat="1" ht="13.5">
      <c r="B79" s="46"/>
      <c r="D79" s="47"/>
      <c r="E79" s="48"/>
      <c r="F79" s="48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</row>
    <row r="80" spans="1:84" s="37" customFormat="1" ht="13.5">
      <c r="B80" s="46"/>
      <c r="C80" s="49"/>
      <c r="D80" s="47"/>
      <c r="E80" s="48"/>
      <c r="F80" s="48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</row>
    <row r="81" spans="2:84" s="37" customFormat="1" ht="13.5">
      <c r="B81" s="46"/>
      <c r="C81" s="49"/>
      <c r="D81" s="47"/>
      <c r="E81" s="48"/>
      <c r="F81" s="4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</row>
    <row r="82" spans="2:84" s="37" customFormat="1" ht="13.5">
      <c r="B82" s="46"/>
      <c r="C82" s="49"/>
      <c r="D82" s="47"/>
      <c r="E82" s="31"/>
      <c r="F82" s="50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</row>
    <row r="83" spans="2:84" s="37" customFormat="1" ht="13.5">
      <c r="B83" s="46"/>
      <c r="C83" s="49"/>
      <c r="D83" s="47"/>
      <c r="E83" s="31"/>
      <c r="F83" s="50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</row>
    <row r="84" spans="2:84" s="37" customFormat="1" ht="13.5">
      <c r="B84" s="46"/>
      <c r="C84" s="49"/>
      <c r="D84" s="47"/>
      <c r="E84" s="31"/>
      <c r="F84" s="50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</row>
    <row r="85" spans="2:84" s="37" customFormat="1" ht="13.5">
      <c r="B85" s="46"/>
      <c r="C85" s="49"/>
      <c r="D85" s="47"/>
      <c r="E85" s="31"/>
      <c r="F85" s="50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</row>
    <row r="86" spans="2:84" s="69" customFormat="1">
      <c r="B86" s="72"/>
      <c r="C86" s="73"/>
      <c r="D86" s="74"/>
      <c r="E86" s="71"/>
      <c r="F86" s="7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</row>
    <row r="87" spans="2:84" s="69" customFormat="1">
      <c r="B87" s="72"/>
      <c r="C87" s="73"/>
      <c r="D87" s="74"/>
      <c r="E87" s="71"/>
      <c r="F87" s="7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2:84" s="69" customFormat="1">
      <c r="B88" s="72"/>
      <c r="C88" s="73"/>
      <c r="D88" s="74"/>
      <c r="E88" s="71"/>
      <c r="F88" s="7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</row>
    <row r="89" spans="2:84" s="69" customFormat="1">
      <c r="B89" s="72"/>
      <c r="C89" s="73"/>
      <c r="D89" s="74"/>
      <c r="E89" s="71"/>
      <c r="F89" s="7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</row>
    <row r="90" spans="2:84" s="69" customFormat="1">
      <c r="B90" s="72"/>
      <c r="C90" s="73"/>
      <c r="D90" s="74"/>
      <c r="E90" s="71"/>
      <c r="F90" s="7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</row>
    <row r="91" spans="2:84" s="69" customFormat="1">
      <c r="B91" s="72"/>
      <c r="C91" s="73"/>
      <c r="D91" s="74"/>
      <c r="E91" s="71"/>
      <c r="F91" s="7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</row>
    <row r="92" spans="2:84" s="69" customFormat="1">
      <c r="B92" s="72"/>
      <c r="C92" s="73"/>
      <c r="D92" s="74"/>
      <c r="E92" s="71"/>
      <c r="F92" s="7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</row>
    <row r="93" spans="2:84" s="69" customFormat="1">
      <c r="B93" s="72"/>
      <c r="C93" s="73"/>
      <c r="D93" s="74"/>
      <c r="E93" s="71"/>
      <c r="F93" s="7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</row>
    <row r="94" spans="2:84" s="69" customFormat="1">
      <c r="B94" s="72"/>
      <c r="C94" s="73"/>
      <c r="D94" s="74"/>
      <c r="E94" s="71"/>
      <c r="F94" s="7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</row>
    <row r="95" spans="2:84" s="69" customFormat="1">
      <c r="B95" s="72"/>
      <c r="C95" s="73"/>
      <c r="D95" s="74"/>
      <c r="E95" s="71"/>
      <c r="F95" s="7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</row>
    <row r="96" spans="2:84" s="69" customFormat="1">
      <c r="B96" s="72"/>
      <c r="C96" s="73"/>
      <c r="D96" s="74"/>
      <c r="E96" s="71"/>
      <c r="F96" s="7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</row>
    <row r="97" spans="2:84" s="69" customFormat="1">
      <c r="B97" s="72"/>
      <c r="C97" s="73"/>
      <c r="D97" s="74"/>
      <c r="E97" s="71"/>
      <c r="F97" s="7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</row>
    <row r="98" spans="2:84" s="69" customFormat="1">
      <c r="B98" s="72"/>
      <c r="C98" s="73"/>
      <c r="D98" s="74"/>
      <c r="E98" s="71"/>
      <c r="F98" s="7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</row>
    <row r="99" spans="2:84" s="69" customFormat="1">
      <c r="B99" s="72"/>
      <c r="C99" s="73"/>
      <c r="D99" s="74"/>
      <c r="E99" s="71"/>
      <c r="F99" s="75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</row>
    <row r="100" spans="2:84" s="69" customFormat="1">
      <c r="B100" s="72"/>
      <c r="C100" s="73"/>
      <c r="D100" s="74"/>
      <c r="E100" s="71"/>
      <c r="F100" s="75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</row>
    <row r="101" spans="2:84" s="69" customFormat="1">
      <c r="B101" s="72"/>
      <c r="C101" s="73"/>
      <c r="D101" s="74"/>
      <c r="E101" s="71"/>
      <c r="F101" s="75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</row>
    <row r="102" spans="2:84" s="69" customFormat="1">
      <c r="B102" s="72"/>
      <c r="C102" s="73"/>
      <c r="D102" s="74"/>
      <c r="E102" s="71"/>
      <c r="F102" s="75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</row>
    <row r="103" spans="2:84" s="69" customFormat="1">
      <c r="B103" s="72"/>
      <c r="C103" s="73"/>
      <c r="D103" s="74"/>
      <c r="E103" s="71"/>
      <c r="F103" s="75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</row>
    <row r="104" spans="2:84" s="69" customFormat="1">
      <c r="B104" s="72"/>
      <c r="C104" s="73"/>
      <c r="D104" s="74"/>
      <c r="E104" s="71"/>
      <c r="F104" s="75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</row>
    <row r="105" spans="2:84" s="69" customFormat="1">
      <c r="B105" s="72"/>
      <c r="C105" s="73"/>
      <c r="D105" s="74"/>
      <c r="E105" s="71"/>
      <c r="F105" s="75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</row>
    <row r="106" spans="2:84" s="69" customFormat="1">
      <c r="B106" s="72"/>
      <c r="C106" s="73"/>
      <c r="D106" s="74"/>
      <c r="E106" s="71"/>
      <c r="F106" s="75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</row>
    <row r="107" spans="2:84" s="69" customFormat="1">
      <c r="B107" s="72"/>
      <c r="C107" s="73"/>
      <c r="D107" s="74"/>
      <c r="E107" s="71"/>
      <c r="F107" s="75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</row>
    <row r="108" spans="2:84" s="69" customFormat="1">
      <c r="B108" s="72"/>
      <c r="C108" s="73"/>
      <c r="D108" s="74"/>
      <c r="E108" s="71"/>
      <c r="F108" s="75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</row>
    <row r="109" spans="2:84" s="69" customFormat="1">
      <c r="B109" s="72"/>
      <c r="C109" s="73"/>
      <c r="D109" s="74"/>
      <c r="E109" s="71"/>
      <c r="F109" s="75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</row>
    <row r="110" spans="2:84" s="69" customFormat="1">
      <c r="B110" s="72"/>
      <c r="C110" s="73"/>
      <c r="D110" s="74"/>
      <c r="E110" s="71"/>
      <c r="F110" s="75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</row>
    <row r="111" spans="2:84" s="69" customFormat="1">
      <c r="B111" s="72"/>
      <c r="C111" s="73"/>
      <c r="D111" s="74"/>
      <c r="E111" s="71"/>
      <c r="F111" s="75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</row>
    <row r="112" spans="2:84" s="69" customFormat="1">
      <c r="B112" s="72"/>
      <c r="C112" s="73"/>
      <c r="D112" s="74"/>
      <c r="E112" s="71"/>
      <c r="F112" s="75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</row>
    <row r="113" spans="2:84" s="69" customFormat="1">
      <c r="B113" s="72"/>
      <c r="C113" s="73"/>
      <c r="D113" s="74"/>
      <c r="E113" s="71"/>
      <c r="F113" s="7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</row>
    <row r="114" spans="2:84" s="69" customFormat="1">
      <c r="B114" s="72"/>
      <c r="C114" s="73"/>
      <c r="D114" s="74"/>
      <c r="E114" s="71"/>
      <c r="F114" s="75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</row>
    <row r="115" spans="2:84" s="69" customFormat="1">
      <c r="B115" s="72"/>
      <c r="C115" s="73"/>
      <c r="D115" s="74"/>
      <c r="E115" s="71"/>
      <c r="F115" s="75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</row>
    <row r="116" spans="2:84" s="69" customFormat="1">
      <c r="B116" s="72"/>
      <c r="C116" s="73"/>
      <c r="D116" s="74"/>
      <c r="E116" s="71"/>
      <c r="F116" s="75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</row>
    <row r="117" spans="2:84" s="69" customFormat="1">
      <c r="B117" s="72"/>
      <c r="C117" s="73"/>
      <c r="D117" s="74"/>
      <c r="E117" s="71"/>
      <c r="F117" s="7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</row>
    <row r="118" spans="2:84" s="69" customFormat="1">
      <c r="B118" s="72"/>
      <c r="C118" s="73"/>
      <c r="D118" s="74"/>
      <c r="E118" s="71"/>
      <c r="F118" s="7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</row>
    <row r="119" spans="2:84" s="69" customFormat="1">
      <c r="B119" s="72"/>
      <c r="C119" s="73"/>
      <c r="D119" s="74"/>
      <c r="E119" s="71"/>
      <c r="F119" s="75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</row>
    <row r="120" spans="2:84" s="69" customFormat="1">
      <c r="B120" s="72"/>
      <c r="C120" s="73"/>
      <c r="D120" s="74"/>
      <c r="E120" s="71"/>
      <c r="F120" s="75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</row>
    <row r="121" spans="2:84" s="69" customFormat="1">
      <c r="B121" s="72"/>
      <c r="C121" s="73"/>
      <c r="D121" s="74"/>
      <c r="E121" s="71"/>
      <c r="F121" s="75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</row>
    <row r="122" spans="2:84" s="69" customFormat="1">
      <c r="B122" s="72"/>
      <c r="C122" s="73"/>
      <c r="D122" s="74"/>
      <c r="E122" s="71"/>
      <c r="F122" s="7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</row>
    <row r="123" spans="2:84" s="69" customFormat="1">
      <c r="B123" s="72"/>
      <c r="C123" s="73"/>
      <c r="D123" s="74"/>
      <c r="E123" s="71"/>
      <c r="F123" s="75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</row>
    <row r="124" spans="2:84" s="69" customFormat="1">
      <c r="B124" s="72"/>
      <c r="C124" s="73"/>
      <c r="D124" s="74"/>
      <c r="E124" s="71"/>
      <c r="F124" s="75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</row>
    <row r="125" spans="2:84" s="69" customFormat="1">
      <c r="B125" s="72"/>
      <c r="C125" s="73"/>
      <c r="D125" s="74"/>
      <c r="E125" s="71"/>
      <c r="F125" s="75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</row>
    <row r="126" spans="2:84" s="69" customFormat="1">
      <c r="B126" s="72"/>
      <c r="C126" s="73"/>
      <c r="D126" s="74"/>
      <c r="E126" s="71"/>
      <c r="F126" s="75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</row>
    <row r="127" spans="2:84" s="69" customFormat="1">
      <c r="B127" s="72"/>
      <c r="C127" s="73"/>
      <c r="D127" s="74"/>
      <c r="E127" s="71"/>
      <c r="F127" s="75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</row>
    <row r="128" spans="2:84" s="69" customFormat="1">
      <c r="B128" s="72"/>
      <c r="C128" s="73"/>
      <c r="D128" s="74"/>
      <c r="E128" s="71"/>
      <c r="F128" s="75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</row>
    <row r="129" spans="2:84" s="69" customFormat="1">
      <c r="B129" s="72"/>
      <c r="C129" s="73"/>
      <c r="D129" s="74"/>
      <c r="E129" s="71"/>
      <c r="F129" s="75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</row>
  </sheetData>
  <mergeCells count="9">
    <mergeCell ref="A1:F1"/>
    <mergeCell ref="A3:F3"/>
    <mergeCell ref="B5:D5"/>
    <mergeCell ref="A74:D74"/>
    <mergeCell ref="A10:D10"/>
    <mergeCell ref="A15:D15"/>
    <mergeCell ref="A34:D34"/>
    <mergeCell ref="B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Արտաքին_վարկերի_սպասարկում</vt:lpstr>
      <vt:lpstr>Արտաքին_վարկերի_մասհանումներ</vt:lpstr>
      <vt:lpstr>Արտարժ_պարտատոմսերի_սպասարկում</vt:lpstr>
      <vt:lpstr>Գանձապ_պարտատոմսերի_սպասարկում</vt:lpstr>
      <vt:lpstr>Գանձապ_պարտատոմսերի_տեղաբաշխում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Kristina.Ananyan</dc:creator>
  <cp:lastModifiedBy>Marianna Hakobyan</cp:lastModifiedBy>
  <cp:lastPrinted>2022-11-24T06:21:45Z</cp:lastPrinted>
  <dcterms:created xsi:type="dcterms:W3CDTF">2021-02-24T10:32:46Z</dcterms:created>
  <dcterms:modified xsi:type="dcterms:W3CDTF">2023-01-19T12:12:23Z</dcterms:modified>
  <cp:keywords>https://mul2-minfin.gov.am/tasks/580134/oneclick/Debt_Operations_2022-Jan-Dec_am.xlsx?token=f1ad6e499e2e1f35736df49f9e1c1635</cp:keywords>
</cp:coreProperties>
</file>