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 activeTab="1"/>
  </bookViews>
  <sheets>
    <sheet name="Placement Auction" sheetId="8" r:id="rId1"/>
    <sheet name="Buyback Auction" sheetId="9" r:id="rId2"/>
  </sheets>
  <calcPr calcId="144525"/>
</workbook>
</file>

<file path=xl/calcChain.xml><?xml version="1.0" encoding="utf-8"?>
<calcChain xmlns="http://schemas.openxmlformats.org/spreadsheetml/2006/main">
  <c r="I105" i="8" l="1"/>
  <c r="F105" i="8"/>
  <c r="G105" i="8"/>
  <c r="E105" i="8"/>
  <c r="E17" i="9" l="1"/>
  <c r="F17" i="9" l="1"/>
  <c r="H17" i="9" s="1"/>
</calcChain>
</file>

<file path=xl/sharedStrings.xml><?xml version="1.0" encoding="utf-8"?>
<sst xmlns="http://schemas.openxmlformats.org/spreadsheetml/2006/main" count="237" uniqueCount="49">
  <si>
    <t>AMGT52042190</t>
  </si>
  <si>
    <t>AMGT5205B187</t>
  </si>
  <si>
    <t>AMGN60294227</t>
  </si>
  <si>
    <t>AMGT52046183</t>
  </si>
  <si>
    <t>AMGN36294194</t>
  </si>
  <si>
    <t>AMGB30163472</t>
  </si>
  <si>
    <t>AMGT5201A188</t>
  </si>
  <si>
    <t>AMGT52141190</t>
  </si>
  <si>
    <t>AMGT52027183</t>
  </si>
  <si>
    <t>AMGT52043198</t>
  </si>
  <si>
    <t>AMGT52039188</t>
  </si>
  <si>
    <t>AMGN36294202</t>
  </si>
  <si>
    <t>AMGN60294193</t>
  </si>
  <si>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</si>
  <si>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</si>
  <si>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</si>
  <si>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</si>
  <si>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</si>
  <si>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</si>
  <si>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</si>
  <si>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</si>
  <si>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</si>
  <si>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</si>
  <si>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</si>
  <si>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</si>
  <si>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</si>
  <si>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Placement Auctions</t>
  </si>
  <si>
    <t>Government Treasury Securities Buyback Auctions</t>
  </si>
  <si>
    <t>Competitive</t>
  </si>
  <si>
    <t>Non-competitive</t>
  </si>
  <si>
    <t>Retail Sale</t>
  </si>
  <si>
    <t>Total</t>
  </si>
  <si>
    <t>AMGT52084192</t>
  </si>
  <si>
    <t>AMGB1029A276</t>
  </si>
  <si>
    <t>AMGB20172327</t>
  </si>
  <si>
    <t>AMGT52065191</t>
  </si>
  <si>
    <t>AMGN60294235</t>
  </si>
  <si>
    <t>AMGT52036192</t>
  </si>
  <si>
    <t>AMGN36294210</t>
  </si>
  <si>
    <t>-</t>
  </si>
  <si>
    <t>AMGT52017192</t>
  </si>
  <si>
    <t>AMGT52058196</t>
  </si>
  <si>
    <t xml:space="preserve"> Non-competitive </t>
  </si>
  <si>
    <t>AMGT52309193</t>
  </si>
  <si>
    <t>Retail sale</t>
  </si>
  <si>
    <t>AMGT52029197</t>
  </si>
  <si>
    <t>AMGT5204B198</t>
  </si>
  <si>
    <t>AMGT5202C190</t>
  </si>
  <si>
    <t>01.01.2018-31.12.2018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</si>
</sst>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35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7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18" fillId="0" borderId="0" xfId="0" applyNumberFormat="1" applyFont="1"/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22" fillId="0" borderId="0" xfId="0" applyNumberFormat="1" applyFont="1"/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166" fontId="22" fillId="0" borderId="10" xfId="3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106" zoomScaleNormal="106" workbookViewId="0">
      <pane xSplit="1" ySplit="4" topLeftCell="B86" activePane="bottomRight" state="frozen"/>
      <selection pane="topRight" activeCell="B1" sqref="B1"/>
      <selection pane="bottomLeft" activeCell="A5" sqref="A5"/>
      <selection pane="bottomRight" activeCell="E110" sqref="E110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5" width="18.140625" style="2" bestFit="1" customWidth="1"/>
    <col min="6" max="6" width="18.7109375" style="2" customWidth="1"/>
    <col min="7" max="7" width="24.7109375" style="2" bestFit="1" customWidth="1"/>
    <col min="8" max="8" width="9.42578125" style="2" customWidth="1"/>
    <col min="9" max="9" width="12" style="2" customWidth="1"/>
    <col min="10" max="10" width="13.42578125" style="2" bestFit="1" customWidth="1"/>
    <col min="11" max="11" width="13.28515625" style="2" bestFit="1" customWidth="1"/>
    <col min="12" max="16384" width="9.140625" style="2"/>
  </cols>
  <sheetData>
    <row r="1" spans="1:21" ht="9" customHeight="1" x14ac:dyDescent="0.3"/>
    <row r="2" spans="1:21" ht="17.25" x14ac:dyDescent="0.3">
      <c r="A2" s="26" t="s">
        <v>26</v>
      </c>
      <c r="C2" s="3"/>
      <c r="D2" s="4"/>
      <c r="G2" s="27" t="s">
        <v>48</v>
      </c>
    </row>
    <row r="3" spans="1:21" ht="9" customHeight="1" x14ac:dyDescent="0.3"/>
    <row r="4" spans="1:21" ht="36" customHeight="1" x14ac:dyDescent="0.3">
      <c r="A4" s="24" t="s">
        <v>13</v>
      </c>
      <c r="B4" s="24" t="s">
        <v>14</v>
      </c>
      <c r="C4" s="24" t="s">
        <v>15</v>
      </c>
      <c r="D4" s="24" t="s">
        <v>16</v>
      </c>
      <c r="E4" s="24" t="s">
        <v>17</v>
      </c>
      <c r="F4" s="24" t="s">
        <v>18</v>
      </c>
      <c r="G4" s="24" t="s">
        <v>19</v>
      </c>
      <c r="H4" s="24" t="s">
        <v>20</v>
      </c>
      <c r="I4" s="24" t="s">
        <v>21</v>
      </c>
      <c r="J4" s="24" t="s">
        <v>22</v>
      </c>
      <c r="K4" s="24" t="s">
        <v>23</v>
      </c>
    </row>
    <row r="5" spans="1:21" x14ac:dyDescent="0.3">
      <c r="A5" s="23">
        <v>43108</v>
      </c>
      <c r="B5" s="23">
        <v>43109</v>
      </c>
      <c r="C5" s="6" t="s">
        <v>6</v>
      </c>
      <c r="D5" s="7" t="s">
        <v>28</v>
      </c>
      <c r="E5" s="8">
        <v>1000000000</v>
      </c>
      <c r="F5" s="8">
        <v>1000000000</v>
      </c>
      <c r="G5" s="8">
        <v>500000000</v>
      </c>
      <c r="H5" s="21">
        <v>95.770151999999996</v>
      </c>
      <c r="I5" s="9">
        <v>0.06</v>
      </c>
      <c r="J5" s="9">
        <v>0.06</v>
      </c>
      <c r="K5" s="23">
        <v>43374</v>
      </c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3">
      <c r="A6" s="23">
        <v>43109</v>
      </c>
      <c r="B6" s="23">
        <v>43109</v>
      </c>
      <c r="C6" s="6" t="s">
        <v>6</v>
      </c>
      <c r="D6" s="7" t="s">
        <v>29</v>
      </c>
      <c r="E6" s="8">
        <v>100000000</v>
      </c>
      <c r="F6" s="8">
        <v>100000000</v>
      </c>
      <c r="G6" s="8">
        <v>100000000</v>
      </c>
      <c r="H6" s="21">
        <v>95.770151999999996</v>
      </c>
      <c r="I6" s="9">
        <v>0.06</v>
      </c>
      <c r="J6" s="9"/>
      <c r="K6" s="23">
        <v>43374</v>
      </c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">
      <c r="A7" s="23">
        <v>43109</v>
      </c>
      <c r="B7" s="23">
        <v>43109</v>
      </c>
      <c r="C7" s="6" t="s">
        <v>6</v>
      </c>
      <c r="D7" s="29" t="s">
        <v>30</v>
      </c>
      <c r="E7" s="8"/>
      <c r="F7" s="8">
        <v>100000</v>
      </c>
      <c r="G7" s="8">
        <v>100000</v>
      </c>
      <c r="H7" s="21">
        <v>95.77</v>
      </c>
      <c r="I7" s="9">
        <v>0.06</v>
      </c>
      <c r="J7" s="9"/>
      <c r="K7" s="23">
        <v>43374</v>
      </c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3">
      <c r="A8" s="23">
        <v>43115</v>
      </c>
      <c r="B8" s="23">
        <v>43116</v>
      </c>
      <c r="C8" s="6" t="s">
        <v>7</v>
      </c>
      <c r="D8" s="29" t="s">
        <v>28</v>
      </c>
      <c r="E8" s="8">
        <v>1000000000</v>
      </c>
      <c r="F8" s="8">
        <v>2250000000</v>
      </c>
      <c r="G8" s="8">
        <v>1000000000</v>
      </c>
      <c r="H8" s="21">
        <v>94.143909100000002</v>
      </c>
      <c r="I8" s="9">
        <v>6.1690000000000002E-2</v>
      </c>
      <c r="J8" s="9">
        <v>6.2688999999999995E-2</v>
      </c>
      <c r="K8" s="23">
        <v>43479</v>
      </c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x14ac:dyDescent="0.3">
      <c r="A9" s="23">
        <v>43116</v>
      </c>
      <c r="B9" s="23">
        <v>43116</v>
      </c>
      <c r="C9" s="6" t="s">
        <v>7</v>
      </c>
      <c r="D9" s="29" t="s">
        <v>29</v>
      </c>
      <c r="E9" s="8">
        <v>200000000</v>
      </c>
      <c r="F9" s="8">
        <v>130000000</v>
      </c>
      <c r="G9" s="8">
        <v>130000000</v>
      </c>
      <c r="H9" s="21">
        <v>94.143866923076928</v>
      </c>
      <c r="I9" s="9">
        <v>6.1690000000000002E-2</v>
      </c>
      <c r="J9" s="9"/>
      <c r="K9" s="23">
        <v>43479</v>
      </c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3">
      <c r="A10" s="23">
        <v>43116</v>
      </c>
      <c r="B10" s="23">
        <v>43116</v>
      </c>
      <c r="C10" s="6" t="s">
        <v>7</v>
      </c>
      <c r="D10" s="29" t="s">
        <v>30</v>
      </c>
      <c r="E10" s="8"/>
      <c r="F10" s="8">
        <v>10000</v>
      </c>
      <c r="G10" s="8">
        <v>10000</v>
      </c>
      <c r="H10" s="21">
        <v>94.14</v>
      </c>
      <c r="I10" s="9">
        <v>6.1690000000000002E-2</v>
      </c>
      <c r="J10" s="9"/>
      <c r="K10" s="23">
        <v>43479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x14ac:dyDescent="0.3">
      <c r="A11" s="23">
        <v>43116</v>
      </c>
      <c r="B11" s="23">
        <v>43117</v>
      </c>
      <c r="C11" s="6" t="s">
        <v>5</v>
      </c>
      <c r="D11" s="29" t="s">
        <v>28</v>
      </c>
      <c r="E11" s="8">
        <v>20000000000</v>
      </c>
      <c r="F11" s="8">
        <v>42823700000</v>
      </c>
      <c r="G11" s="8">
        <v>20000000000</v>
      </c>
      <c r="H11" s="21">
        <v>109.98133609999999</v>
      </c>
      <c r="I11" s="9">
        <v>0.122891</v>
      </c>
      <c r="J11" s="9">
        <v>0.1229</v>
      </c>
      <c r="K11" s="23">
        <v>53767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3">
      <c r="A12" s="23">
        <v>43117</v>
      </c>
      <c r="B12" s="23">
        <v>43117</v>
      </c>
      <c r="C12" s="6" t="s">
        <v>5</v>
      </c>
      <c r="D12" s="29" t="s">
        <v>29</v>
      </c>
      <c r="E12" s="8">
        <v>4000000000</v>
      </c>
      <c r="F12" s="8">
        <v>1740000000</v>
      </c>
      <c r="G12" s="8">
        <v>1740000000</v>
      </c>
      <c r="H12" s="21">
        <v>109.98096097701149</v>
      </c>
      <c r="I12" s="9">
        <v>0.122891</v>
      </c>
      <c r="J12" s="9"/>
      <c r="K12" s="23">
        <v>53767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x14ac:dyDescent="0.3">
      <c r="A13" s="23">
        <v>43117</v>
      </c>
      <c r="B13" s="23">
        <v>43117</v>
      </c>
      <c r="C13" s="6" t="s">
        <v>5</v>
      </c>
      <c r="D13" s="29" t="s">
        <v>30</v>
      </c>
      <c r="E13" s="8"/>
      <c r="F13" s="8">
        <v>22000000</v>
      </c>
      <c r="G13" s="8">
        <v>22000000</v>
      </c>
      <c r="H13" s="21">
        <v>109.9809590909091</v>
      </c>
      <c r="I13" s="9">
        <v>0.122891</v>
      </c>
      <c r="J13" s="9"/>
      <c r="K13" s="23">
        <v>53767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3">
      <c r="A14" s="23">
        <v>43122</v>
      </c>
      <c r="B14" s="23">
        <v>43123</v>
      </c>
      <c r="C14" s="6" t="s">
        <v>8</v>
      </c>
      <c r="D14" s="29" t="s">
        <v>28</v>
      </c>
      <c r="E14" s="8">
        <v>1000000000</v>
      </c>
      <c r="F14" s="8">
        <v>1560500000</v>
      </c>
      <c r="G14" s="8">
        <v>1000000000</v>
      </c>
      <c r="H14" s="21">
        <v>97.481220399999998</v>
      </c>
      <c r="I14" s="9">
        <v>5.8137000000000001E-2</v>
      </c>
      <c r="J14" s="9">
        <v>5.8584999999999998E-2</v>
      </c>
      <c r="K14" s="23">
        <v>43283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x14ac:dyDescent="0.3">
      <c r="A15" s="23">
        <v>43123</v>
      </c>
      <c r="B15" s="23">
        <v>43123</v>
      </c>
      <c r="C15" s="6" t="s">
        <v>8</v>
      </c>
      <c r="D15" s="29" t="s">
        <v>29</v>
      </c>
      <c r="E15" s="8">
        <v>200000000</v>
      </c>
      <c r="F15" s="8">
        <v>54000000</v>
      </c>
      <c r="G15" s="8">
        <v>54000000</v>
      </c>
      <c r="H15" s="21">
        <v>97.48121481481482</v>
      </c>
      <c r="I15" s="9">
        <v>5.8137000000000001E-2</v>
      </c>
      <c r="J15" s="9"/>
      <c r="K15" s="23">
        <v>43283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3">
      <c r="A16" s="23">
        <v>43136</v>
      </c>
      <c r="B16" s="23">
        <v>43137</v>
      </c>
      <c r="C16" s="6" t="s">
        <v>0</v>
      </c>
      <c r="D16" s="29" t="s">
        <v>28</v>
      </c>
      <c r="E16" s="8">
        <v>1000000000</v>
      </c>
      <c r="F16" s="8">
        <v>3150000000</v>
      </c>
      <c r="G16" s="8">
        <v>1000000000</v>
      </c>
      <c r="H16" s="21">
        <v>94.163060290000004</v>
      </c>
      <c r="I16" s="9">
        <v>6.1476000000000003E-2</v>
      </c>
      <c r="J16" s="9">
        <v>6.1988000000000001E-2</v>
      </c>
      <c r="K16" s="23">
        <v>43500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x14ac:dyDescent="0.3">
      <c r="A17" s="23">
        <v>43137</v>
      </c>
      <c r="B17" s="23">
        <v>43137</v>
      </c>
      <c r="C17" s="6" t="s">
        <v>0</v>
      </c>
      <c r="D17" s="29" t="s">
        <v>29</v>
      </c>
      <c r="E17" s="8">
        <v>200000000</v>
      </c>
      <c r="F17" s="8">
        <v>180000000</v>
      </c>
      <c r="G17" s="8">
        <v>180000000</v>
      </c>
      <c r="H17" s="21">
        <v>94.162996000000007</v>
      </c>
      <c r="I17" s="9">
        <v>6.1476000000000003E-2</v>
      </c>
      <c r="J17" s="9"/>
      <c r="K17" s="23">
        <v>43500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x14ac:dyDescent="0.3">
      <c r="A18" s="23">
        <v>43143</v>
      </c>
      <c r="B18" s="23">
        <v>43144</v>
      </c>
      <c r="C18" s="6" t="s">
        <v>1</v>
      </c>
      <c r="D18" s="29" t="s">
        <v>28</v>
      </c>
      <c r="E18" s="8">
        <v>1000000000</v>
      </c>
      <c r="F18" s="8">
        <v>2926000000</v>
      </c>
      <c r="G18" s="8">
        <v>1000000000</v>
      </c>
      <c r="H18" s="21">
        <v>95.780931100000004</v>
      </c>
      <c r="I18" s="9">
        <v>5.9840999999999998E-2</v>
      </c>
      <c r="J18" s="9">
        <v>6.0470000000000003E-2</v>
      </c>
      <c r="K18" s="23">
        <v>43409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x14ac:dyDescent="0.3">
      <c r="A19" s="23">
        <v>43144</v>
      </c>
      <c r="B19" s="23">
        <v>43144</v>
      </c>
      <c r="C19" s="6" t="s">
        <v>1</v>
      </c>
      <c r="D19" s="29" t="s">
        <v>29</v>
      </c>
      <c r="E19" s="8">
        <v>200000000</v>
      </c>
      <c r="F19" s="8">
        <v>5200000</v>
      </c>
      <c r="G19" s="8">
        <v>5200000</v>
      </c>
      <c r="H19" s="21">
        <v>95.780884615384622</v>
      </c>
      <c r="I19" s="9">
        <v>5.9840999999999998E-2</v>
      </c>
      <c r="J19" s="9"/>
      <c r="K19" s="23">
        <v>43409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x14ac:dyDescent="0.3">
      <c r="A20" s="23">
        <v>43151</v>
      </c>
      <c r="B20" s="23">
        <v>43152</v>
      </c>
      <c r="C20" s="6" t="s">
        <v>2</v>
      </c>
      <c r="D20" s="29" t="s">
        <v>28</v>
      </c>
      <c r="E20" s="8">
        <v>8000000000</v>
      </c>
      <c r="F20" s="8">
        <v>20933000000</v>
      </c>
      <c r="G20" s="8">
        <v>8000000000</v>
      </c>
      <c r="H20" s="21">
        <v>105.96757769749999</v>
      </c>
      <c r="I20" s="9">
        <v>8.0991999999999995E-2</v>
      </c>
      <c r="J20" s="9">
        <v>8.2879999999999995E-2</v>
      </c>
      <c r="K20" s="23">
        <v>44680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x14ac:dyDescent="0.3">
      <c r="A21" s="23">
        <v>43152</v>
      </c>
      <c r="B21" s="23">
        <v>43152</v>
      </c>
      <c r="C21" s="6" t="s">
        <v>2</v>
      </c>
      <c r="D21" s="29" t="s">
        <v>29</v>
      </c>
      <c r="E21" s="8">
        <v>1600000000</v>
      </c>
      <c r="F21" s="8">
        <v>1220000000</v>
      </c>
      <c r="G21" s="8">
        <v>1220000000</v>
      </c>
      <c r="H21" s="21">
        <v>105.96627300000002</v>
      </c>
      <c r="I21" s="9">
        <v>8.0991999999999995E-2</v>
      </c>
      <c r="J21" s="9"/>
      <c r="K21" s="23">
        <v>44680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x14ac:dyDescent="0.3">
      <c r="A22" s="23">
        <v>43152</v>
      </c>
      <c r="B22" s="23">
        <v>43152</v>
      </c>
      <c r="C22" s="6" t="s">
        <v>2</v>
      </c>
      <c r="D22" s="29" t="s">
        <v>30</v>
      </c>
      <c r="E22" s="8"/>
      <c r="F22" s="8">
        <v>22000000</v>
      </c>
      <c r="G22" s="8">
        <v>22000000</v>
      </c>
      <c r="H22" s="21">
        <v>105.96627272727272</v>
      </c>
      <c r="I22" s="9">
        <v>8.0991999999999995E-2</v>
      </c>
      <c r="J22" s="9"/>
      <c r="K22" s="23">
        <v>44680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x14ac:dyDescent="0.3">
      <c r="A23" s="23">
        <v>43157</v>
      </c>
      <c r="B23" s="23">
        <v>43158</v>
      </c>
      <c r="C23" s="6" t="s">
        <v>3</v>
      </c>
      <c r="D23" s="29" t="s">
        <v>28</v>
      </c>
      <c r="E23" s="8">
        <v>1000000000</v>
      </c>
      <c r="F23" s="8">
        <v>1846200000</v>
      </c>
      <c r="G23" s="8">
        <v>1000000000</v>
      </c>
      <c r="H23" s="21">
        <v>98.4128398</v>
      </c>
      <c r="I23" s="9">
        <v>5.9854999999999998E-2</v>
      </c>
      <c r="J23" s="9">
        <v>6.0385000000000001E-2</v>
      </c>
      <c r="K23" s="23">
        <v>43255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x14ac:dyDescent="0.3">
      <c r="A24" s="23">
        <v>43158</v>
      </c>
      <c r="B24" s="23">
        <v>43158</v>
      </c>
      <c r="C24" s="6" t="s">
        <v>3</v>
      </c>
      <c r="D24" s="29" t="s">
        <v>29</v>
      </c>
      <c r="E24" s="8">
        <v>200000000</v>
      </c>
      <c r="F24" s="8">
        <v>40000000</v>
      </c>
      <c r="G24" s="8">
        <v>40000000</v>
      </c>
      <c r="H24" s="21">
        <v>98.412837499999995</v>
      </c>
      <c r="I24" s="9">
        <v>5.9854999999999998E-2</v>
      </c>
      <c r="J24" s="9"/>
      <c r="K24" s="23">
        <v>43255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x14ac:dyDescent="0.3">
      <c r="A25" s="23">
        <v>43164</v>
      </c>
      <c r="B25" s="23">
        <v>43165</v>
      </c>
      <c r="C25" s="6" t="s">
        <v>9</v>
      </c>
      <c r="D25" s="29" t="s">
        <v>28</v>
      </c>
      <c r="E25" s="8">
        <v>1000000000</v>
      </c>
      <c r="F25" s="8">
        <v>2480000000</v>
      </c>
      <c r="G25" s="8">
        <v>1000000000</v>
      </c>
      <c r="H25" s="21">
        <v>94.149922599999996</v>
      </c>
      <c r="I25" s="9">
        <v>6.1622000000000003E-2</v>
      </c>
      <c r="J25" s="9">
        <v>6.1893999999999998E-2</v>
      </c>
      <c r="K25" s="23">
        <v>43528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x14ac:dyDescent="0.3">
      <c r="A26" s="23">
        <v>43165</v>
      </c>
      <c r="B26" s="23">
        <v>43165</v>
      </c>
      <c r="C26" s="6" t="s">
        <v>9</v>
      </c>
      <c r="D26" s="29" t="s">
        <v>29</v>
      </c>
      <c r="E26" s="8">
        <v>200000000</v>
      </c>
      <c r="F26" s="8">
        <v>190000000</v>
      </c>
      <c r="G26" s="8">
        <v>190000000</v>
      </c>
      <c r="H26" s="21">
        <v>94.149945263157889</v>
      </c>
      <c r="I26" s="9">
        <v>6.1622000000000003E-2</v>
      </c>
      <c r="J26" s="9"/>
      <c r="K26" s="23">
        <v>43528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3">
      <c r="A27" s="23">
        <v>43171</v>
      </c>
      <c r="B27" s="23">
        <v>43172</v>
      </c>
      <c r="C27" s="6" t="s">
        <v>10</v>
      </c>
      <c r="D27" s="29" t="s">
        <v>28</v>
      </c>
      <c r="E27" s="8">
        <v>1000000000</v>
      </c>
      <c r="F27" s="8">
        <v>1500000000</v>
      </c>
      <c r="G27" s="8">
        <v>1000000000</v>
      </c>
      <c r="H27" s="21">
        <v>97.146248999999997</v>
      </c>
      <c r="I27" s="9">
        <v>6.0777999999999999E-2</v>
      </c>
      <c r="J27" s="9">
        <v>6.1272E-2</v>
      </c>
      <c r="K27" s="23">
        <v>43346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x14ac:dyDescent="0.3">
      <c r="A28" s="23">
        <v>43172</v>
      </c>
      <c r="B28" s="23">
        <v>43172</v>
      </c>
      <c r="C28" s="6" t="s">
        <v>10</v>
      </c>
      <c r="D28" s="29" t="s">
        <v>29</v>
      </c>
      <c r="E28" s="8">
        <v>200000000</v>
      </c>
      <c r="F28" s="8">
        <v>120000000</v>
      </c>
      <c r="G28" s="8">
        <v>120000000</v>
      </c>
      <c r="H28" s="21">
        <v>97.146229000000005</v>
      </c>
      <c r="I28" s="9">
        <v>6.0777999999999999E-2</v>
      </c>
      <c r="J28" s="9"/>
      <c r="K28" s="23">
        <v>43346</v>
      </c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x14ac:dyDescent="0.3">
      <c r="A29" s="23">
        <v>43179</v>
      </c>
      <c r="B29" s="23">
        <v>43180</v>
      </c>
      <c r="C29" s="6" t="s">
        <v>11</v>
      </c>
      <c r="D29" s="29" t="s">
        <v>28</v>
      </c>
      <c r="E29" s="8">
        <v>7000000000</v>
      </c>
      <c r="F29" s="8">
        <v>11100000000</v>
      </c>
      <c r="G29" s="8">
        <v>7000000000</v>
      </c>
      <c r="H29" s="21">
        <v>104.79418018571428</v>
      </c>
      <c r="I29" s="9">
        <v>7.1360000000000007E-2</v>
      </c>
      <c r="J29" s="9">
        <v>7.1982000000000004E-2</v>
      </c>
      <c r="K29" s="23">
        <v>43950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x14ac:dyDescent="0.3">
      <c r="A30" s="23">
        <v>43180</v>
      </c>
      <c r="B30" s="23">
        <v>43180</v>
      </c>
      <c r="C30" s="6" t="s">
        <v>11</v>
      </c>
      <c r="D30" s="29" t="s">
        <v>29</v>
      </c>
      <c r="E30" s="8">
        <v>1400000000</v>
      </c>
      <c r="F30" s="8">
        <v>1260000000</v>
      </c>
      <c r="G30" s="8">
        <v>1260000000</v>
      </c>
      <c r="H30" s="21">
        <v>104.79398500000001</v>
      </c>
      <c r="I30" s="9">
        <v>7.1360000000000007E-2</v>
      </c>
      <c r="J30" s="9"/>
      <c r="K30" s="23">
        <v>43950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x14ac:dyDescent="0.3">
      <c r="A31" s="23">
        <v>43185</v>
      </c>
      <c r="B31" s="23">
        <v>43186</v>
      </c>
      <c r="C31" s="6" t="s">
        <v>8</v>
      </c>
      <c r="D31" s="29" t="s">
        <v>28</v>
      </c>
      <c r="E31" s="8">
        <v>1000000000</v>
      </c>
      <c r="F31" s="8">
        <v>1232800000</v>
      </c>
      <c r="G31" s="8">
        <v>1000000000</v>
      </c>
      <c r="H31" s="21">
        <v>98.40730447</v>
      </c>
      <c r="I31" s="9">
        <v>6.0067000000000002E-2</v>
      </c>
      <c r="J31" s="9">
        <v>6.0495E-2</v>
      </c>
      <c r="K31" s="23">
        <v>43283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x14ac:dyDescent="0.3">
      <c r="A32" s="23">
        <v>43186</v>
      </c>
      <c r="B32" s="23">
        <v>43186</v>
      </c>
      <c r="C32" s="6" t="s">
        <v>8</v>
      </c>
      <c r="D32" s="29" t="s">
        <v>29</v>
      </c>
      <c r="E32" s="8">
        <v>200000000</v>
      </c>
      <c r="F32" s="8">
        <v>193440000</v>
      </c>
      <c r="G32" s="8">
        <v>193440000</v>
      </c>
      <c r="H32" s="21">
        <v>98.407305004135651</v>
      </c>
      <c r="I32" s="9">
        <v>6.0067000000000002E-2</v>
      </c>
      <c r="J32" s="9"/>
      <c r="K32" s="23">
        <v>43283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x14ac:dyDescent="0.3">
      <c r="A33" s="23">
        <v>43199</v>
      </c>
      <c r="B33" s="23">
        <v>43200</v>
      </c>
      <c r="C33" s="6" t="s">
        <v>32</v>
      </c>
      <c r="D33" s="29" t="s">
        <v>28</v>
      </c>
      <c r="E33" s="8">
        <v>1000000000</v>
      </c>
      <c r="F33" s="8">
        <v>3200000000</v>
      </c>
      <c r="G33" s="8">
        <v>1000000000</v>
      </c>
      <c r="H33" s="21">
        <v>94.156223800000006</v>
      </c>
      <c r="I33" s="9">
        <v>6.1552000000000003E-2</v>
      </c>
      <c r="J33" s="9">
        <v>6.2107000000000002E-2</v>
      </c>
      <c r="K33" s="23">
        <v>43563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x14ac:dyDescent="0.3">
      <c r="A34" s="23">
        <v>43200</v>
      </c>
      <c r="B34" s="23">
        <v>43200</v>
      </c>
      <c r="C34" s="6" t="s">
        <v>32</v>
      </c>
      <c r="D34" s="29" t="s">
        <v>29</v>
      </c>
      <c r="E34" s="8">
        <v>200000000</v>
      </c>
      <c r="F34" s="8">
        <v>200000000</v>
      </c>
      <c r="G34" s="8">
        <v>200000000</v>
      </c>
      <c r="H34" s="21">
        <v>94.156223800000006</v>
      </c>
      <c r="I34" s="9">
        <v>6.1552000000000003E-2</v>
      </c>
      <c r="J34" s="9"/>
      <c r="K34" s="23">
        <v>43563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x14ac:dyDescent="0.3">
      <c r="A35" s="23">
        <v>43206</v>
      </c>
      <c r="B35" s="23">
        <v>43207</v>
      </c>
      <c r="C35" s="6" t="s">
        <v>7</v>
      </c>
      <c r="D35" s="29" t="s">
        <v>28</v>
      </c>
      <c r="E35" s="8">
        <v>1000000000</v>
      </c>
      <c r="F35" s="8">
        <v>2900000000</v>
      </c>
      <c r="G35" s="8">
        <v>1000000000</v>
      </c>
      <c r="H35" s="21">
        <v>95.608898699999997</v>
      </c>
      <c r="I35" s="9">
        <v>6.0787000000000001E-2</v>
      </c>
      <c r="J35" s="9">
        <v>6.1199999999999997E-2</v>
      </c>
      <c r="K35" s="23">
        <v>43479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x14ac:dyDescent="0.3">
      <c r="A36" s="23">
        <v>43207</v>
      </c>
      <c r="B36" s="23">
        <v>43207</v>
      </c>
      <c r="C36" s="6" t="s">
        <v>7</v>
      </c>
      <c r="D36" s="29" t="s">
        <v>29</v>
      </c>
      <c r="E36" s="8">
        <v>200000000</v>
      </c>
      <c r="F36" s="8">
        <v>200000000</v>
      </c>
      <c r="G36" s="8">
        <v>200000000</v>
      </c>
      <c r="H36" s="21">
        <v>95.608898699999997</v>
      </c>
      <c r="I36" s="9">
        <v>6.0787000000000001E-2</v>
      </c>
      <c r="J36" s="9"/>
      <c r="K36" s="23">
        <v>43479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x14ac:dyDescent="0.3">
      <c r="A37" s="23">
        <v>43207</v>
      </c>
      <c r="B37" s="23">
        <v>43208</v>
      </c>
      <c r="C37" s="6" t="s">
        <v>33</v>
      </c>
      <c r="D37" s="29" t="s">
        <v>28</v>
      </c>
      <c r="E37" s="8">
        <v>15000000000</v>
      </c>
      <c r="F37" s="8">
        <v>21816000000</v>
      </c>
      <c r="G37" s="8">
        <v>15000000000</v>
      </c>
      <c r="H37" s="21">
        <v>109.03443552466665</v>
      </c>
      <c r="I37" s="9">
        <v>9.3040999999999999E-2</v>
      </c>
      <c r="J37" s="9">
        <v>9.4997999999999999E-2</v>
      </c>
      <c r="K37" s="23">
        <v>46689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x14ac:dyDescent="0.3">
      <c r="A38" s="23">
        <v>43208</v>
      </c>
      <c r="B38" s="23">
        <v>43208</v>
      </c>
      <c r="C38" s="6" t="s">
        <v>33</v>
      </c>
      <c r="D38" s="29" t="s">
        <v>29</v>
      </c>
      <c r="E38" s="8">
        <v>3000000000</v>
      </c>
      <c r="F38" s="8">
        <v>2370000000</v>
      </c>
      <c r="G38" s="8">
        <v>2370000000</v>
      </c>
      <c r="H38" s="21">
        <v>109.03443552466665</v>
      </c>
      <c r="I38" s="9">
        <v>9.3040999999999999E-2</v>
      </c>
      <c r="J38" s="9"/>
      <c r="K38" s="23">
        <v>46689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x14ac:dyDescent="0.3">
      <c r="A39" s="23">
        <v>43213</v>
      </c>
      <c r="B39" s="23">
        <v>43215</v>
      </c>
      <c r="C39" s="6" t="s">
        <v>1</v>
      </c>
      <c r="D39" s="29" t="s">
        <v>28</v>
      </c>
      <c r="E39" s="8">
        <v>1000000000</v>
      </c>
      <c r="F39" s="8">
        <v>1531500000</v>
      </c>
      <c r="G39" s="8">
        <v>1000000000</v>
      </c>
      <c r="H39" s="21">
        <v>96.851745029999989</v>
      </c>
      <c r="I39" s="9">
        <v>6.0321E-2</v>
      </c>
      <c r="J39" s="9">
        <v>6.1217000000000001E-2</v>
      </c>
      <c r="K39" s="23">
        <v>43409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x14ac:dyDescent="0.3">
      <c r="A40" s="23">
        <v>43215</v>
      </c>
      <c r="B40" s="23">
        <v>43215</v>
      </c>
      <c r="C40" s="6" t="s">
        <v>1</v>
      </c>
      <c r="D40" s="29" t="s">
        <v>29</v>
      </c>
      <c r="E40" s="8">
        <v>200000000</v>
      </c>
      <c r="F40" s="8">
        <v>193700000</v>
      </c>
      <c r="G40" s="8">
        <v>193700000</v>
      </c>
      <c r="H40" s="21">
        <v>96.851745029999989</v>
      </c>
      <c r="I40" s="9">
        <v>6.0321E-2</v>
      </c>
      <c r="J40" s="9"/>
      <c r="K40" s="23">
        <v>43409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x14ac:dyDescent="0.3">
      <c r="A41" s="23">
        <v>43227</v>
      </c>
      <c r="B41" s="23">
        <v>43228</v>
      </c>
      <c r="C41" s="6" t="s">
        <v>35</v>
      </c>
      <c r="D41" s="29" t="s">
        <v>28</v>
      </c>
      <c r="E41" s="8">
        <v>1000000000</v>
      </c>
      <c r="F41" s="8">
        <v>2300000000</v>
      </c>
      <c r="G41" s="8">
        <v>1000000000</v>
      </c>
      <c r="H41" s="21">
        <v>94.094340000000003</v>
      </c>
      <c r="I41" s="9">
        <v>6.2245000000000002E-2</v>
      </c>
      <c r="J41" s="9">
        <v>6.2491999999999999E-2</v>
      </c>
      <c r="K41" s="23">
        <v>43591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x14ac:dyDescent="0.3">
      <c r="A42" s="23">
        <v>43228</v>
      </c>
      <c r="B42" s="23">
        <v>43228</v>
      </c>
      <c r="C42" s="6" t="s">
        <v>35</v>
      </c>
      <c r="D42" s="29" t="s">
        <v>29</v>
      </c>
      <c r="E42" s="8">
        <v>200000000</v>
      </c>
      <c r="F42" s="8">
        <v>200000000</v>
      </c>
      <c r="G42" s="8">
        <v>200000000</v>
      </c>
      <c r="H42" s="21">
        <v>94.094292999999993</v>
      </c>
      <c r="I42" s="9">
        <v>6.2245000000000002E-2</v>
      </c>
      <c r="J42" s="9"/>
      <c r="K42" s="23">
        <v>43591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x14ac:dyDescent="0.3">
      <c r="A43" s="23">
        <v>43234</v>
      </c>
      <c r="B43" s="23">
        <v>43235</v>
      </c>
      <c r="C43" s="6" t="s">
        <v>0</v>
      </c>
      <c r="D43" s="29" t="s">
        <v>28</v>
      </c>
      <c r="E43" s="8">
        <v>1000000000</v>
      </c>
      <c r="F43" s="8">
        <v>1500000000</v>
      </c>
      <c r="G43" s="8">
        <v>1000000000</v>
      </c>
      <c r="H43" s="21">
        <v>95.629737399999996</v>
      </c>
      <c r="I43" s="9">
        <v>6.2082999999999999E-2</v>
      </c>
      <c r="J43" s="9">
        <v>6.2327E-2</v>
      </c>
      <c r="K43" s="23">
        <v>43500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x14ac:dyDescent="0.3">
      <c r="A44" s="23">
        <v>43235</v>
      </c>
      <c r="B44" s="23">
        <v>43235</v>
      </c>
      <c r="C44" s="6" t="s">
        <v>0</v>
      </c>
      <c r="D44" s="29" t="s">
        <v>29</v>
      </c>
      <c r="E44" s="8">
        <v>200000000</v>
      </c>
      <c r="F44" s="8">
        <v>200000000</v>
      </c>
      <c r="G44" s="8">
        <v>200000000</v>
      </c>
      <c r="H44" s="21">
        <v>95.629722999999998</v>
      </c>
      <c r="I44" s="9">
        <v>6.2082999999999999E-2</v>
      </c>
      <c r="J44" s="9"/>
      <c r="K44" s="23">
        <v>43500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x14ac:dyDescent="0.3">
      <c r="A45" s="23">
        <v>43235</v>
      </c>
      <c r="B45" s="23">
        <v>43236</v>
      </c>
      <c r="C45" s="6" t="s">
        <v>36</v>
      </c>
      <c r="D45" s="29" t="s">
        <v>28</v>
      </c>
      <c r="E45" s="8">
        <v>7000000000</v>
      </c>
      <c r="F45" s="8">
        <v>16900000000</v>
      </c>
      <c r="G45" s="8">
        <v>7000000000</v>
      </c>
      <c r="H45" s="21">
        <v>98.912009685714281</v>
      </c>
      <c r="I45" s="9">
        <v>8.3642999999999995E-2</v>
      </c>
      <c r="J45" s="9">
        <v>8.48E-2</v>
      </c>
      <c r="K45" s="23">
        <v>45045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x14ac:dyDescent="0.3">
      <c r="A46" s="23">
        <v>43236</v>
      </c>
      <c r="B46" s="23">
        <v>43236</v>
      </c>
      <c r="C46" s="6" t="s">
        <v>36</v>
      </c>
      <c r="D46" s="29" t="s">
        <v>29</v>
      </c>
      <c r="E46" s="8">
        <v>1400000000</v>
      </c>
      <c r="F46" s="8">
        <v>1120000000</v>
      </c>
      <c r="G46" s="8">
        <v>1120000000</v>
      </c>
      <c r="H46" s="21">
        <v>98.911649999999995</v>
      </c>
      <c r="I46" s="9">
        <v>8.3642999999999995E-2</v>
      </c>
      <c r="J46" s="9"/>
      <c r="K46" s="23">
        <v>45045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3">
      <c r="A47" s="23">
        <v>43241</v>
      </c>
      <c r="B47" s="23">
        <v>43242</v>
      </c>
      <c r="C47" s="6" t="s">
        <v>10</v>
      </c>
      <c r="D47" s="29" t="s">
        <v>28</v>
      </c>
      <c r="E47" s="8">
        <v>1000000000</v>
      </c>
      <c r="F47" s="8">
        <v>1778000000</v>
      </c>
      <c r="G47" s="8">
        <v>1000000000</v>
      </c>
      <c r="H47" s="21">
        <v>98.29070797</v>
      </c>
      <c r="I47" s="9">
        <v>6.0197000000000001E-2</v>
      </c>
      <c r="J47" s="9">
        <v>6.0682E-2</v>
      </c>
      <c r="K47" s="23">
        <v>43346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3">
      <c r="A48" s="23">
        <v>43242</v>
      </c>
      <c r="B48" s="23">
        <v>43242</v>
      </c>
      <c r="C48" s="6" t="s">
        <v>10</v>
      </c>
      <c r="D48" s="29" t="s">
        <v>29</v>
      </c>
      <c r="E48" s="8">
        <v>200000000</v>
      </c>
      <c r="F48" s="8">
        <v>194600000</v>
      </c>
      <c r="G48" s="8">
        <v>194600000</v>
      </c>
      <c r="H48" s="21">
        <v>98.290700924974303</v>
      </c>
      <c r="I48" s="9">
        <v>6.0197000000000001E-2</v>
      </c>
      <c r="J48" s="9"/>
      <c r="K48" s="23">
        <v>43346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6" ht="16.5" customHeight="1" x14ac:dyDescent="0.3">
      <c r="A49" s="23">
        <v>43255</v>
      </c>
      <c r="B49" s="23">
        <v>43256</v>
      </c>
      <c r="C49" s="6" t="s">
        <v>37</v>
      </c>
      <c r="D49" s="29" t="s">
        <v>28</v>
      </c>
      <c r="E49" s="8">
        <v>1000000000</v>
      </c>
      <c r="F49" s="8">
        <v>2100000000</v>
      </c>
      <c r="G49" s="8">
        <v>1000000000</v>
      </c>
      <c r="H49" s="21">
        <v>94.089746000000005</v>
      </c>
      <c r="I49" s="9">
        <v>6.2295999999999997E-2</v>
      </c>
      <c r="J49" s="9">
        <v>6.2686000000000006E-2</v>
      </c>
      <c r="K49" s="23">
        <v>43619</v>
      </c>
      <c r="L49" s="32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6.5" customHeight="1" x14ac:dyDescent="0.3">
      <c r="A50" s="23">
        <v>43256</v>
      </c>
      <c r="B50" s="23">
        <v>43256</v>
      </c>
      <c r="C50" s="6" t="s">
        <v>37</v>
      </c>
      <c r="D50" s="29" t="s">
        <v>29</v>
      </c>
      <c r="E50" s="8">
        <v>200000000</v>
      </c>
      <c r="F50" s="8">
        <v>180000000</v>
      </c>
      <c r="G50" s="8">
        <v>180000000</v>
      </c>
      <c r="H50" s="21">
        <v>94.089746000000005</v>
      </c>
      <c r="I50" s="9">
        <v>6.2295999999999997E-2</v>
      </c>
      <c r="J50" s="9"/>
      <c r="K50" s="23">
        <v>43619</v>
      </c>
      <c r="L50" s="32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6.5" customHeight="1" x14ac:dyDescent="0.3">
      <c r="A51" s="23">
        <v>43262</v>
      </c>
      <c r="B51" s="23">
        <v>43263</v>
      </c>
      <c r="C51" s="6" t="s">
        <v>7</v>
      </c>
      <c r="D51" s="29" t="s">
        <v>28</v>
      </c>
      <c r="E51" s="8">
        <v>1000000000</v>
      </c>
      <c r="F51" s="8">
        <v>2000000000</v>
      </c>
      <c r="G51" s="8">
        <v>1000000000</v>
      </c>
      <c r="H51" s="21">
        <v>96.435597099999995</v>
      </c>
      <c r="I51" s="9">
        <v>6.1602999999999998E-2</v>
      </c>
      <c r="J51" s="9">
        <v>6.1809999999999997E-2</v>
      </c>
      <c r="K51" s="23">
        <v>43479</v>
      </c>
      <c r="L51" s="32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6.5" customHeight="1" x14ac:dyDescent="0.3">
      <c r="A52" s="23">
        <v>43263</v>
      </c>
      <c r="B52" s="23">
        <v>43263</v>
      </c>
      <c r="C52" s="6" t="s">
        <v>7</v>
      </c>
      <c r="D52" s="29" t="s">
        <v>29</v>
      </c>
      <c r="E52" s="8">
        <v>200000000</v>
      </c>
      <c r="F52" s="8">
        <v>180000000</v>
      </c>
      <c r="G52" s="8">
        <v>180000000</v>
      </c>
      <c r="H52" s="21">
        <v>96.435567777777777</v>
      </c>
      <c r="I52" s="9">
        <v>6.1602999999999998E-2</v>
      </c>
      <c r="J52" s="9"/>
      <c r="K52" s="23">
        <v>43479</v>
      </c>
      <c r="L52" s="32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6.5" customHeight="1" x14ac:dyDescent="0.3">
      <c r="A53" s="23">
        <v>43270</v>
      </c>
      <c r="B53" s="23">
        <v>43271</v>
      </c>
      <c r="C53" s="6" t="s">
        <v>38</v>
      </c>
      <c r="D53" s="29" t="s">
        <v>28</v>
      </c>
      <c r="E53" s="8">
        <v>7000000000</v>
      </c>
      <c r="F53" s="8">
        <v>6392000000</v>
      </c>
      <c r="G53" s="8">
        <v>0</v>
      </c>
      <c r="H53" s="21">
        <v>0</v>
      </c>
      <c r="I53" s="9" t="s">
        <v>39</v>
      </c>
      <c r="J53" s="9"/>
      <c r="K53" s="23">
        <v>44315</v>
      </c>
      <c r="L53" s="32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6.5" customHeight="1" x14ac:dyDescent="0.3">
      <c r="A54" s="23">
        <v>43276</v>
      </c>
      <c r="B54" s="23">
        <v>43277</v>
      </c>
      <c r="C54" s="6" t="s">
        <v>6</v>
      </c>
      <c r="D54" s="29" t="s">
        <v>28</v>
      </c>
      <c r="E54" s="8">
        <v>1000000000</v>
      </c>
      <c r="F54" s="8">
        <v>1587000000</v>
      </c>
      <c r="G54" s="8">
        <v>1000000000</v>
      </c>
      <c r="H54" s="21">
        <v>98.400633310000003</v>
      </c>
      <c r="I54" s="9">
        <v>6.0323000000000002E-2</v>
      </c>
      <c r="J54" s="9">
        <v>6.0990999999999997E-2</v>
      </c>
      <c r="K54" s="23">
        <v>43374</v>
      </c>
      <c r="L54" s="32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6.5" customHeight="1" x14ac:dyDescent="0.3">
      <c r="A55" s="23">
        <v>43277</v>
      </c>
      <c r="B55" s="23">
        <v>43277</v>
      </c>
      <c r="C55" s="6" t="s">
        <v>6</v>
      </c>
      <c r="D55" s="29" t="s">
        <v>29</v>
      </c>
      <c r="E55" s="8">
        <v>200000000</v>
      </c>
      <c r="F55" s="8">
        <v>182600000</v>
      </c>
      <c r="G55" s="8">
        <v>182600000</v>
      </c>
      <c r="H55" s="21">
        <v>98.40062601314348</v>
      </c>
      <c r="I55" s="9">
        <v>6.0323000000000002E-2</v>
      </c>
      <c r="J55" s="9"/>
      <c r="K55" s="23">
        <v>43374</v>
      </c>
      <c r="L55" s="32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6.5" customHeight="1" x14ac:dyDescent="0.3">
      <c r="A56" s="23">
        <v>43283</v>
      </c>
      <c r="B56" s="23">
        <v>43284</v>
      </c>
      <c r="C56" s="6" t="s">
        <v>40</v>
      </c>
      <c r="D56" s="29" t="s">
        <v>28</v>
      </c>
      <c r="E56" s="8">
        <v>1000000000</v>
      </c>
      <c r="F56" s="8">
        <v>2300000000</v>
      </c>
      <c r="G56" s="8">
        <v>1000000000</v>
      </c>
      <c r="H56" s="21">
        <v>94.055431100000007</v>
      </c>
      <c r="I56" s="9">
        <v>6.2681000000000001E-2</v>
      </c>
      <c r="J56" s="9">
        <v>6.2937000000000007E-2</v>
      </c>
      <c r="K56" s="23">
        <v>43647</v>
      </c>
      <c r="L56" s="32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6.5" customHeight="1" x14ac:dyDescent="0.3">
      <c r="A57" s="23">
        <v>43284</v>
      </c>
      <c r="B57" s="23">
        <v>43284</v>
      </c>
      <c r="C57" s="6" t="s">
        <v>40</v>
      </c>
      <c r="D57" s="29" t="s">
        <v>29</v>
      </c>
      <c r="E57" s="8">
        <v>200000000</v>
      </c>
      <c r="F57" s="8">
        <v>100000000</v>
      </c>
      <c r="G57" s="8">
        <v>100000000</v>
      </c>
      <c r="H57" s="21">
        <v>94.055385000000001</v>
      </c>
      <c r="I57" s="9">
        <v>6.2681000000000001E-2</v>
      </c>
      <c r="J57" s="9"/>
      <c r="K57" s="23">
        <v>43647</v>
      </c>
      <c r="L57" s="32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6.5" customHeight="1" x14ac:dyDescent="0.3">
      <c r="A58" s="23">
        <v>43290</v>
      </c>
      <c r="B58" s="23">
        <v>43291</v>
      </c>
      <c r="C58" s="6" t="s">
        <v>32</v>
      </c>
      <c r="D58" s="29" t="s">
        <v>28</v>
      </c>
      <c r="E58" s="8">
        <v>1000000000</v>
      </c>
      <c r="F58" s="8">
        <v>1600000000</v>
      </c>
      <c r="G58" s="8">
        <v>1000000000</v>
      </c>
      <c r="H58" s="21">
        <v>95.534666729999998</v>
      </c>
      <c r="I58" s="9">
        <v>6.1862E-2</v>
      </c>
      <c r="J58" s="9">
        <v>6.2347E-2</v>
      </c>
      <c r="K58" s="23">
        <v>43563</v>
      </c>
      <c r="L58" s="32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6.5" customHeight="1" x14ac:dyDescent="0.3">
      <c r="A59" s="23">
        <v>43291</v>
      </c>
      <c r="B59" s="23">
        <v>43291</v>
      </c>
      <c r="C59" s="6" t="s">
        <v>32</v>
      </c>
      <c r="D59" s="29" t="s">
        <v>29</v>
      </c>
      <c r="E59" s="8">
        <v>200000000</v>
      </c>
      <c r="F59" s="8">
        <v>120000000</v>
      </c>
      <c r="G59" s="8">
        <v>120000000</v>
      </c>
      <c r="H59" s="21">
        <v>95.534692000000007</v>
      </c>
      <c r="I59" s="9">
        <v>6.1862E-2</v>
      </c>
      <c r="J59" s="9"/>
      <c r="K59" s="23">
        <v>43563</v>
      </c>
      <c r="L59" s="32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6.5" customHeight="1" x14ac:dyDescent="0.3">
      <c r="A60" s="23">
        <v>43298</v>
      </c>
      <c r="B60" s="23">
        <v>43299</v>
      </c>
      <c r="C60" s="6" t="s">
        <v>5</v>
      </c>
      <c r="D60" s="29" t="s">
        <v>28</v>
      </c>
      <c r="E60" s="8">
        <v>20000000000</v>
      </c>
      <c r="F60" s="8">
        <v>35032050000</v>
      </c>
      <c r="G60" s="8">
        <v>20000000000</v>
      </c>
      <c r="H60" s="21">
        <v>118.033448515</v>
      </c>
      <c r="I60" s="9">
        <v>0.113743</v>
      </c>
      <c r="J60" s="9">
        <v>0.113802</v>
      </c>
      <c r="K60" s="23">
        <v>53767</v>
      </c>
      <c r="L60" s="32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6.5" customHeight="1" x14ac:dyDescent="0.3">
      <c r="A61" s="23">
        <v>43299</v>
      </c>
      <c r="B61" s="23">
        <v>43299</v>
      </c>
      <c r="C61" s="6" t="s">
        <v>5</v>
      </c>
      <c r="D61" s="29" t="s">
        <v>29</v>
      </c>
      <c r="E61" s="8">
        <v>4000000000</v>
      </c>
      <c r="F61" s="8">
        <v>4000000000</v>
      </c>
      <c r="G61" s="8">
        <v>4000000000</v>
      </c>
      <c r="H61" s="21">
        <v>118.033738</v>
      </c>
      <c r="I61" s="9">
        <v>0.113743</v>
      </c>
      <c r="J61" s="9"/>
      <c r="K61" s="23">
        <v>53767</v>
      </c>
      <c r="L61" s="32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6.5" customHeight="1" x14ac:dyDescent="0.3">
      <c r="A62" s="23">
        <v>43299</v>
      </c>
      <c r="B62" s="23">
        <v>43299</v>
      </c>
      <c r="C62" s="6" t="s">
        <v>5</v>
      </c>
      <c r="D62" s="29" t="s">
        <v>30</v>
      </c>
      <c r="E62" s="8"/>
      <c r="F62" s="8">
        <v>1510000</v>
      </c>
      <c r="G62" s="8">
        <v>1510000</v>
      </c>
      <c r="H62" s="21">
        <v>118.03377483443708</v>
      </c>
      <c r="I62" s="9">
        <v>0.113743</v>
      </c>
      <c r="J62" s="9"/>
      <c r="K62" s="23">
        <v>53767</v>
      </c>
      <c r="L62" s="3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6.5" customHeight="1" x14ac:dyDescent="0.3">
      <c r="A63" s="23">
        <v>43304</v>
      </c>
      <c r="B63" s="23">
        <v>43305</v>
      </c>
      <c r="C63" s="6" t="s">
        <v>7</v>
      </c>
      <c r="D63" s="29" t="s">
        <v>28</v>
      </c>
      <c r="E63" s="8">
        <v>1000000000</v>
      </c>
      <c r="F63" s="8">
        <v>1100000000</v>
      </c>
      <c r="G63" s="8">
        <v>1000000000</v>
      </c>
      <c r="H63" s="21">
        <v>97.100575300000003</v>
      </c>
      <c r="I63" s="9">
        <v>6.1780000000000002E-2</v>
      </c>
      <c r="J63" s="9">
        <v>6.4799999999999996E-2</v>
      </c>
      <c r="K63" s="23">
        <v>43479</v>
      </c>
      <c r="L63" s="32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6.5" customHeight="1" x14ac:dyDescent="0.3">
      <c r="A64" s="23">
        <v>43305</v>
      </c>
      <c r="B64" s="23">
        <v>43305</v>
      </c>
      <c r="C64" s="6" t="s">
        <v>7</v>
      </c>
      <c r="D64" s="29" t="s">
        <v>29</v>
      </c>
      <c r="E64" s="8">
        <v>200000000</v>
      </c>
      <c r="F64" s="8">
        <v>40000000</v>
      </c>
      <c r="G64" s="8">
        <v>40000000</v>
      </c>
      <c r="H64" s="21">
        <v>97.100544999999997</v>
      </c>
      <c r="I64" s="9">
        <v>6.1780000000000002E-2</v>
      </c>
      <c r="J64" s="9"/>
      <c r="K64" s="23">
        <v>43479</v>
      </c>
      <c r="L64" s="32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6.5" customHeight="1" x14ac:dyDescent="0.3">
      <c r="A65" s="33">
        <v>43318</v>
      </c>
      <c r="B65" s="23">
        <v>43319</v>
      </c>
      <c r="C65" s="6" t="s">
        <v>41</v>
      </c>
      <c r="D65" s="29" t="s">
        <v>28</v>
      </c>
      <c r="E65" s="8">
        <v>1000000000</v>
      </c>
      <c r="F65" s="8">
        <v>2600000000</v>
      </c>
      <c r="G65" s="8">
        <v>1000000000</v>
      </c>
      <c r="H65" s="21">
        <v>94</v>
      </c>
      <c r="I65" s="9">
        <v>6.2766000000000002E-2</v>
      </c>
      <c r="J65" s="9">
        <v>6.2935000000000005E-2</v>
      </c>
      <c r="K65" s="23">
        <v>43682</v>
      </c>
      <c r="L65" s="32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6.5" customHeight="1" x14ac:dyDescent="0.3">
      <c r="A66" s="33">
        <v>43319</v>
      </c>
      <c r="B66" s="23">
        <v>43319</v>
      </c>
      <c r="C66" s="6" t="s">
        <v>41</v>
      </c>
      <c r="D66" s="29" t="s">
        <v>42</v>
      </c>
      <c r="E66" s="8">
        <v>200000000</v>
      </c>
      <c r="F66" s="8">
        <v>140000000</v>
      </c>
      <c r="G66" s="8">
        <v>140000000</v>
      </c>
      <c r="H66" s="21">
        <v>94</v>
      </c>
      <c r="I66" s="9">
        <v>6.2766000000000002E-2</v>
      </c>
      <c r="J66" s="9"/>
      <c r="K66" s="23">
        <v>43682</v>
      </c>
      <c r="L66" s="32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6.5" customHeight="1" x14ac:dyDescent="0.3">
      <c r="A67" s="33">
        <v>43325</v>
      </c>
      <c r="B67" s="23">
        <v>43326</v>
      </c>
      <c r="C67" s="6" t="s">
        <v>35</v>
      </c>
      <c r="D67" s="29" t="s">
        <v>28</v>
      </c>
      <c r="E67" s="8">
        <v>1000000000</v>
      </c>
      <c r="F67" s="8">
        <v>2600000000</v>
      </c>
      <c r="G67" s="8">
        <v>1000000000</v>
      </c>
      <c r="H67" s="21">
        <v>95.64</v>
      </c>
      <c r="I67" s="9">
        <v>6.1918000000000001E-2</v>
      </c>
      <c r="J67" s="9">
        <v>6.2136999999999998E-2</v>
      </c>
      <c r="K67" s="23">
        <v>43591</v>
      </c>
      <c r="L67" s="32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6.5" customHeight="1" x14ac:dyDescent="0.3">
      <c r="A68" s="33">
        <v>43326</v>
      </c>
      <c r="B68" s="23">
        <v>43326</v>
      </c>
      <c r="C68" s="6" t="s">
        <v>35</v>
      </c>
      <c r="D68" s="29" t="s">
        <v>42</v>
      </c>
      <c r="E68" s="8">
        <v>200000000</v>
      </c>
      <c r="F68" s="8">
        <v>100000000</v>
      </c>
      <c r="G68" s="8">
        <v>100000000</v>
      </c>
      <c r="H68" s="21">
        <v>95.64</v>
      </c>
      <c r="I68" s="9">
        <v>6.1918000000000001E-2</v>
      </c>
      <c r="J68" s="9"/>
      <c r="K68" s="23">
        <v>43591</v>
      </c>
      <c r="L68" s="32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6.5" customHeight="1" x14ac:dyDescent="0.3">
      <c r="A69" s="33">
        <v>43333</v>
      </c>
      <c r="B69" s="23">
        <v>43334</v>
      </c>
      <c r="C69" s="6" t="s">
        <v>38</v>
      </c>
      <c r="D69" s="29" t="s">
        <v>28</v>
      </c>
      <c r="E69" s="8">
        <v>6000000000</v>
      </c>
      <c r="F69" s="8">
        <v>5483000000</v>
      </c>
      <c r="G69" s="8">
        <v>0</v>
      </c>
      <c r="H69" s="21">
        <v>0</v>
      </c>
      <c r="I69" s="9"/>
      <c r="J69" s="9"/>
      <c r="K69" s="23">
        <v>44315</v>
      </c>
      <c r="L69" s="32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6.5" customHeight="1" x14ac:dyDescent="0.3">
      <c r="A70" s="33">
        <v>43333</v>
      </c>
      <c r="B70" s="23">
        <v>43334</v>
      </c>
      <c r="C70" s="6" t="s">
        <v>36</v>
      </c>
      <c r="D70" s="29" t="s">
        <v>28</v>
      </c>
      <c r="E70" s="8">
        <v>6000000000</v>
      </c>
      <c r="F70" s="8">
        <v>8322000000</v>
      </c>
      <c r="G70" s="8">
        <v>6000000000</v>
      </c>
      <c r="H70" s="21">
        <v>101.58</v>
      </c>
      <c r="I70" s="9">
        <v>8.2392000000000007E-2</v>
      </c>
      <c r="J70" s="9">
        <v>8.3400000000000002E-2</v>
      </c>
      <c r="K70" s="23">
        <v>45045</v>
      </c>
      <c r="L70" s="32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6.5" customHeight="1" x14ac:dyDescent="0.3">
      <c r="A71" s="33">
        <v>43334</v>
      </c>
      <c r="B71" s="23">
        <v>43334</v>
      </c>
      <c r="C71" s="6" t="s">
        <v>36</v>
      </c>
      <c r="D71" s="29" t="s">
        <v>42</v>
      </c>
      <c r="E71" s="8">
        <v>1200000000</v>
      </c>
      <c r="F71" s="8">
        <v>716600000</v>
      </c>
      <c r="G71" s="8">
        <v>716600000</v>
      </c>
      <c r="H71" s="21">
        <v>101.58</v>
      </c>
      <c r="I71" s="9">
        <v>8.2392000000000007E-2</v>
      </c>
      <c r="J71" s="9"/>
      <c r="K71" s="23">
        <v>45045</v>
      </c>
      <c r="L71" s="32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6.5" customHeight="1" x14ac:dyDescent="0.3">
      <c r="A72" s="33">
        <v>43339</v>
      </c>
      <c r="B72" s="23">
        <v>43340</v>
      </c>
      <c r="C72" s="6" t="s">
        <v>1</v>
      </c>
      <c r="D72" s="29" t="s">
        <v>28</v>
      </c>
      <c r="E72" s="8">
        <v>1000000000</v>
      </c>
      <c r="F72" s="8">
        <v>1396000000</v>
      </c>
      <c r="G72" s="8">
        <v>1000000000</v>
      </c>
      <c r="H72" s="21">
        <v>98.86</v>
      </c>
      <c r="I72" s="9">
        <v>5.9971999999999998E-2</v>
      </c>
      <c r="J72" s="9">
        <v>6.0659999999999999E-2</v>
      </c>
      <c r="K72" s="23">
        <v>43409</v>
      </c>
      <c r="L72" s="32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6.5" customHeight="1" x14ac:dyDescent="0.3">
      <c r="A73" s="33">
        <v>43340</v>
      </c>
      <c r="B73" s="23">
        <v>43340</v>
      </c>
      <c r="C73" s="6" t="s">
        <v>1</v>
      </c>
      <c r="D73" s="29" t="s">
        <v>42</v>
      </c>
      <c r="E73" s="8">
        <v>200000000</v>
      </c>
      <c r="F73" s="8">
        <v>191800000</v>
      </c>
      <c r="G73" s="8">
        <v>191800000</v>
      </c>
      <c r="H73" s="21">
        <v>98.86</v>
      </c>
      <c r="I73" s="9">
        <v>5.9971999999999998E-2</v>
      </c>
      <c r="J73" s="9"/>
      <c r="K73" s="23">
        <v>43409</v>
      </c>
      <c r="L73" s="32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6.5" customHeight="1" x14ac:dyDescent="0.3">
      <c r="A74" s="33">
        <v>43346</v>
      </c>
      <c r="B74" s="23">
        <v>43347</v>
      </c>
      <c r="C74" s="6" t="s">
        <v>45</v>
      </c>
      <c r="D74" s="29" t="s">
        <v>28</v>
      </c>
      <c r="E74" s="8">
        <v>1000000000</v>
      </c>
      <c r="F74" s="8">
        <v>1350000000</v>
      </c>
      <c r="G74" s="8">
        <v>1000000000</v>
      </c>
      <c r="H74" s="21">
        <v>94.04</v>
      </c>
      <c r="I74" s="9">
        <v>6.2795000000000004E-2</v>
      </c>
      <c r="J74" s="9">
        <v>6.3030000000000003E-2</v>
      </c>
      <c r="K74" s="23">
        <v>43710</v>
      </c>
      <c r="L74" s="32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6.5" customHeight="1" x14ac:dyDescent="0.3">
      <c r="A75" s="33">
        <v>43347</v>
      </c>
      <c r="B75" s="23">
        <v>43347</v>
      </c>
      <c r="C75" s="6" t="s">
        <v>45</v>
      </c>
      <c r="D75" s="29" t="s">
        <v>42</v>
      </c>
      <c r="E75" s="8">
        <v>200000000</v>
      </c>
      <c r="F75" s="8">
        <v>170000000</v>
      </c>
      <c r="G75" s="8">
        <v>170000000</v>
      </c>
      <c r="H75" s="21">
        <v>94.04</v>
      </c>
      <c r="I75" s="9">
        <v>6.2795000000000004E-2</v>
      </c>
      <c r="J75" s="9"/>
      <c r="K75" s="23">
        <v>43710</v>
      </c>
      <c r="L75" s="32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6.5" customHeight="1" x14ac:dyDescent="0.3">
      <c r="A76" s="33">
        <v>43353</v>
      </c>
      <c r="B76" s="23">
        <v>43354</v>
      </c>
      <c r="C76" s="6" t="s">
        <v>9</v>
      </c>
      <c r="D76" s="29" t="s">
        <v>28</v>
      </c>
      <c r="E76" s="8">
        <v>1000000000</v>
      </c>
      <c r="F76" s="8">
        <v>1450000000</v>
      </c>
      <c r="G76" s="8">
        <v>1000000000</v>
      </c>
      <c r="H76" s="21">
        <v>97.09</v>
      </c>
      <c r="I76" s="9">
        <v>6.1976000000000003E-2</v>
      </c>
      <c r="J76" s="9">
        <v>6.2357000000000003E-2</v>
      </c>
      <c r="K76" s="23">
        <v>43528</v>
      </c>
      <c r="L76" s="32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6.5" customHeight="1" x14ac:dyDescent="0.3">
      <c r="A77" s="33">
        <v>43354</v>
      </c>
      <c r="B77" s="23">
        <v>43354</v>
      </c>
      <c r="C77" s="6" t="s">
        <v>9</v>
      </c>
      <c r="D77" s="29" t="s">
        <v>42</v>
      </c>
      <c r="E77" s="8">
        <v>200000000</v>
      </c>
      <c r="F77" s="8">
        <v>170000000</v>
      </c>
      <c r="G77" s="8">
        <v>170000000</v>
      </c>
      <c r="H77" s="21">
        <v>97.09</v>
      </c>
      <c r="I77" s="9">
        <v>6.1976000000000003E-2</v>
      </c>
      <c r="J77" s="9"/>
      <c r="K77" s="23">
        <v>43528</v>
      </c>
      <c r="L77" s="32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6.5" customHeight="1" x14ac:dyDescent="0.3">
      <c r="A78" s="33">
        <v>43361</v>
      </c>
      <c r="B78" s="23">
        <v>43362</v>
      </c>
      <c r="C78" s="6" t="s">
        <v>38</v>
      </c>
      <c r="D78" s="29" t="s">
        <v>28</v>
      </c>
      <c r="E78" s="8">
        <v>5000000000</v>
      </c>
      <c r="F78" s="8">
        <v>7700000000</v>
      </c>
      <c r="G78" s="8">
        <v>0</v>
      </c>
      <c r="H78" s="21">
        <v>0</v>
      </c>
      <c r="I78" s="9"/>
      <c r="J78" s="9"/>
      <c r="K78" s="23">
        <v>44315</v>
      </c>
      <c r="L78" s="32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6.5" customHeight="1" x14ac:dyDescent="0.3">
      <c r="A79" s="33">
        <v>43367</v>
      </c>
      <c r="B79" s="23">
        <v>43368</v>
      </c>
      <c r="C79" s="6" t="s">
        <v>7</v>
      </c>
      <c r="D79" s="29" t="s">
        <v>28</v>
      </c>
      <c r="E79" s="8">
        <v>1000000000</v>
      </c>
      <c r="F79" s="8">
        <v>1400000000</v>
      </c>
      <c r="G79" s="8">
        <v>1000000000</v>
      </c>
      <c r="H79" s="21">
        <v>98.17</v>
      </c>
      <c r="I79" s="9">
        <v>6.0319999999999999E-2</v>
      </c>
      <c r="J79" s="9">
        <v>6.0787000000000001E-2</v>
      </c>
      <c r="K79" s="23">
        <v>43479</v>
      </c>
      <c r="L79" s="32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6.5" customHeight="1" x14ac:dyDescent="0.3">
      <c r="A80" s="33">
        <v>43368</v>
      </c>
      <c r="B80" s="23">
        <v>43368</v>
      </c>
      <c r="C80" s="6" t="s">
        <v>7</v>
      </c>
      <c r="D80" s="29" t="s">
        <v>42</v>
      </c>
      <c r="E80" s="8">
        <v>200000000</v>
      </c>
      <c r="F80" s="8">
        <v>200000000</v>
      </c>
      <c r="G80" s="8">
        <v>200000000</v>
      </c>
      <c r="H80" s="21">
        <v>98.17</v>
      </c>
      <c r="I80" s="9">
        <v>6.0319999999999999E-2</v>
      </c>
      <c r="J80" s="9"/>
      <c r="K80" s="23">
        <v>43479</v>
      </c>
      <c r="L80" s="32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6.5" customHeight="1" x14ac:dyDescent="0.3">
      <c r="A81" s="33">
        <v>43368</v>
      </c>
      <c r="B81" s="23">
        <v>43368</v>
      </c>
      <c r="C81" s="6" t="s">
        <v>7</v>
      </c>
      <c r="D81" s="29" t="s">
        <v>44</v>
      </c>
      <c r="E81" s="8">
        <v>0</v>
      </c>
      <c r="F81" s="8">
        <v>50000</v>
      </c>
      <c r="G81" s="8">
        <v>50000</v>
      </c>
      <c r="H81" s="21">
        <v>98.17</v>
      </c>
      <c r="I81" s="9">
        <v>6.0319999999999999E-2</v>
      </c>
      <c r="J81" s="9"/>
      <c r="K81" s="23">
        <v>43479</v>
      </c>
      <c r="L81" s="32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6.5" customHeight="1" x14ac:dyDescent="0.3">
      <c r="A82" s="33">
        <v>43374</v>
      </c>
      <c r="B82" s="33">
        <v>43375</v>
      </c>
      <c r="C82" s="34" t="s">
        <v>43</v>
      </c>
      <c r="D82" s="34" t="s">
        <v>28</v>
      </c>
      <c r="E82" s="34">
        <v>1000000000</v>
      </c>
      <c r="F82" s="34">
        <v>1560000000</v>
      </c>
      <c r="G82" s="6">
        <v>1000000000</v>
      </c>
      <c r="H82" s="21">
        <v>94.07</v>
      </c>
      <c r="I82" s="9">
        <v>6.2557000000000001E-2</v>
      </c>
      <c r="J82" s="9">
        <v>6.2917000000000001E-2</v>
      </c>
      <c r="K82" s="33">
        <v>43738</v>
      </c>
      <c r="L82" s="32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6.5" customHeight="1" x14ac:dyDescent="0.3">
      <c r="A83" s="33">
        <v>43375</v>
      </c>
      <c r="B83" s="33">
        <v>43375</v>
      </c>
      <c r="C83" s="34" t="s">
        <v>43</v>
      </c>
      <c r="D83" s="34" t="s">
        <v>42</v>
      </c>
      <c r="E83" s="34">
        <v>200000000</v>
      </c>
      <c r="F83" s="34">
        <v>160000000</v>
      </c>
      <c r="G83" s="6">
        <v>160000000</v>
      </c>
      <c r="H83" s="21">
        <v>94.07</v>
      </c>
      <c r="I83" s="9">
        <v>6.2557000000000001E-2</v>
      </c>
      <c r="J83" s="9"/>
      <c r="K83" s="33">
        <v>43738</v>
      </c>
      <c r="L83" s="32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6.5" customHeight="1" x14ac:dyDescent="0.3">
      <c r="A84" s="33">
        <v>43381</v>
      </c>
      <c r="B84" s="23">
        <v>43382</v>
      </c>
      <c r="C84" s="6" t="s">
        <v>40</v>
      </c>
      <c r="D84" s="29" t="s">
        <v>28</v>
      </c>
      <c r="E84" s="8">
        <v>1000000000</v>
      </c>
      <c r="F84" s="8">
        <v>1200000000</v>
      </c>
      <c r="G84" s="8">
        <v>1000000000</v>
      </c>
      <c r="H84" s="21">
        <v>94.66</v>
      </c>
      <c r="I84" s="9">
        <v>6.1594000000000003E-2</v>
      </c>
      <c r="J84" s="9">
        <v>6.1987E-2</v>
      </c>
      <c r="K84" s="23">
        <v>43647</v>
      </c>
      <c r="L84" s="32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6.5" customHeight="1" x14ac:dyDescent="0.3">
      <c r="A85" s="33">
        <v>43382</v>
      </c>
      <c r="B85" s="23">
        <v>43382</v>
      </c>
      <c r="C85" s="6" t="s">
        <v>40</v>
      </c>
      <c r="D85" s="29" t="s">
        <v>42</v>
      </c>
      <c r="E85" s="8">
        <v>200000000</v>
      </c>
      <c r="F85" s="8">
        <v>200000000</v>
      </c>
      <c r="G85" s="8">
        <v>200000000</v>
      </c>
      <c r="H85" s="21">
        <v>94.66</v>
      </c>
      <c r="I85" s="9">
        <v>6.1594000000000003E-2</v>
      </c>
      <c r="J85" s="9"/>
      <c r="K85" s="23">
        <v>43647</v>
      </c>
      <c r="L85" s="32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6.5" customHeight="1" x14ac:dyDescent="0.3">
      <c r="A86" s="33">
        <v>43389</v>
      </c>
      <c r="B86" s="23">
        <v>43390</v>
      </c>
      <c r="C86" s="6" t="s">
        <v>33</v>
      </c>
      <c r="D86" s="29" t="s">
        <v>28</v>
      </c>
      <c r="E86" s="8">
        <v>5000000000</v>
      </c>
      <c r="F86" s="8">
        <v>11113100000</v>
      </c>
      <c r="G86" s="8">
        <v>5000000000</v>
      </c>
      <c r="H86" s="21">
        <v>109.21</v>
      </c>
      <c r="I86" s="9">
        <v>9.2475000000000002E-2</v>
      </c>
      <c r="J86" s="9">
        <v>9.3442999999999998E-2</v>
      </c>
      <c r="K86" s="23">
        <v>46689</v>
      </c>
      <c r="L86" s="32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6.5" customHeight="1" x14ac:dyDescent="0.3">
      <c r="A87" s="23">
        <v>43390</v>
      </c>
      <c r="B87" s="23">
        <v>43390</v>
      </c>
      <c r="C87" s="6" t="s">
        <v>33</v>
      </c>
      <c r="D87" s="29" t="s">
        <v>42</v>
      </c>
      <c r="E87" s="6">
        <v>1000000000</v>
      </c>
      <c r="F87" s="6">
        <v>900000000</v>
      </c>
      <c r="G87" s="6">
        <v>900000000</v>
      </c>
      <c r="H87" s="21">
        <v>109.21</v>
      </c>
      <c r="I87" s="9">
        <v>9.2475000000000002E-2</v>
      </c>
      <c r="J87" s="9"/>
      <c r="K87" s="23">
        <v>46689</v>
      </c>
      <c r="L87" s="32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6.5" customHeight="1" x14ac:dyDescent="0.3">
      <c r="A88" s="33">
        <v>43395</v>
      </c>
      <c r="B88" s="23">
        <v>43396</v>
      </c>
      <c r="C88" s="6" t="s">
        <v>35</v>
      </c>
      <c r="D88" s="29" t="s">
        <v>28</v>
      </c>
      <c r="E88" s="8">
        <v>1000000000</v>
      </c>
      <c r="F88" s="8">
        <v>1500000000</v>
      </c>
      <c r="G88" s="8">
        <v>1000000000</v>
      </c>
      <c r="H88" s="21">
        <v>96.79</v>
      </c>
      <c r="I88" s="9">
        <v>6.1248999999999998E-2</v>
      </c>
      <c r="J88" s="9">
        <v>6.1557000000000001E-2</v>
      </c>
      <c r="K88" s="23">
        <v>43591</v>
      </c>
      <c r="L88" s="32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6.5" customHeight="1" x14ac:dyDescent="0.3">
      <c r="A89" s="33">
        <v>43396</v>
      </c>
      <c r="B89" s="23">
        <v>43396</v>
      </c>
      <c r="C89" s="6" t="s">
        <v>35</v>
      </c>
      <c r="D89" s="29" t="s">
        <v>42</v>
      </c>
      <c r="E89" s="8">
        <v>200000000</v>
      </c>
      <c r="F89" s="8">
        <v>200000000</v>
      </c>
      <c r="G89" s="8">
        <v>200000000</v>
      </c>
      <c r="H89" s="21">
        <v>96.79</v>
      </c>
      <c r="I89" s="9">
        <v>6.1248999999999998E-2</v>
      </c>
      <c r="J89" s="9"/>
      <c r="K89" s="23">
        <v>43591</v>
      </c>
      <c r="L89" s="32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6.5" customHeight="1" x14ac:dyDescent="0.3">
      <c r="A90" s="33">
        <v>43409</v>
      </c>
      <c r="B90" s="23">
        <v>43410</v>
      </c>
      <c r="C90" s="6" t="s">
        <v>46</v>
      </c>
      <c r="D90" s="29" t="s">
        <v>28</v>
      </c>
      <c r="E90" s="6">
        <v>1000000000</v>
      </c>
      <c r="F90" s="6">
        <v>2800000000</v>
      </c>
      <c r="G90" s="6">
        <v>1000000000</v>
      </c>
      <c r="H90" s="21">
        <v>94.093104199999999</v>
      </c>
      <c r="I90" s="9">
        <v>6.2258000000000001E-2</v>
      </c>
      <c r="J90" s="9">
        <v>6.2496999999999997E-2</v>
      </c>
      <c r="K90" s="23">
        <v>43773</v>
      </c>
      <c r="L90" s="32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6.5" customHeight="1" x14ac:dyDescent="0.3">
      <c r="A91" s="33">
        <v>43410</v>
      </c>
      <c r="B91" s="23">
        <v>43410</v>
      </c>
      <c r="C91" s="6" t="s">
        <v>46</v>
      </c>
      <c r="D91" s="29" t="s">
        <v>42</v>
      </c>
      <c r="E91" s="6">
        <v>200000000</v>
      </c>
      <c r="F91" s="6">
        <v>140000000</v>
      </c>
      <c r="G91" s="6">
        <v>140000000</v>
      </c>
      <c r="H91" s="21">
        <v>94.093132999999995</v>
      </c>
      <c r="I91" s="9">
        <v>6.2258000000000001E-2</v>
      </c>
      <c r="J91" s="9"/>
      <c r="K91" s="23">
        <v>43773</v>
      </c>
      <c r="L91" s="32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6.5" customHeight="1" x14ac:dyDescent="0.3">
      <c r="A92" s="33">
        <v>43416</v>
      </c>
      <c r="B92" s="23">
        <v>43417</v>
      </c>
      <c r="C92" s="6" t="s">
        <v>41</v>
      </c>
      <c r="D92" s="29" t="s">
        <v>28</v>
      </c>
      <c r="E92" s="6">
        <v>1000000000</v>
      </c>
      <c r="F92" s="6">
        <v>2214000000</v>
      </c>
      <c r="G92" s="6">
        <v>1000000000</v>
      </c>
      <c r="H92" s="21">
        <v>95.6877365</v>
      </c>
      <c r="I92" s="9">
        <v>6.1221999999999999E-2</v>
      </c>
      <c r="J92" s="9">
        <v>6.1517000000000002E-2</v>
      </c>
      <c r="K92" s="23">
        <v>43682</v>
      </c>
      <c r="L92" s="32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6.5" customHeight="1" x14ac:dyDescent="0.3">
      <c r="A93" s="33">
        <v>43417</v>
      </c>
      <c r="B93" s="23">
        <v>43417</v>
      </c>
      <c r="C93" s="6" t="s">
        <v>41</v>
      </c>
      <c r="D93" s="29" t="s">
        <v>42</v>
      </c>
      <c r="E93" s="6">
        <v>200000000</v>
      </c>
      <c r="F93" s="6">
        <v>161200000</v>
      </c>
      <c r="G93" s="6">
        <v>161200000</v>
      </c>
      <c r="H93" s="21">
        <v>95.687718982630273</v>
      </c>
      <c r="I93" s="9">
        <v>6.1221999999999999E-2</v>
      </c>
      <c r="J93" s="9"/>
      <c r="K93" s="23">
        <v>43682</v>
      </c>
      <c r="L93" s="32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6.5" customHeight="1" x14ac:dyDescent="0.3">
      <c r="A94" s="33">
        <v>43424</v>
      </c>
      <c r="B94" s="23">
        <v>43425</v>
      </c>
      <c r="C94" s="6" t="s">
        <v>36</v>
      </c>
      <c r="D94" s="29" t="s">
        <v>28</v>
      </c>
      <c r="E94" s="6">
        <v>7000000000</v>
      </c>
      <c r="F94" s="6">
        <v>7880000000</v>
      </c>
      <c r="G94" s="6">
        <v>7000000000</v>
      </c>
      <c r="H94" s="21">
        <v>99.363120042857147</v>
      </c>
      <c r="I94" s="9">
        <v>8.3108000000000001E-2</v>
      </c>
      <c r="J94" s="9">
        <v>8.4733000000000003E-2</v>
      </c>
      <c r="K94" s="23">
        <v>45045</v>
      </c>
      <c r="L94" s="32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6.5" customHeight="1" x14ac:dyDescent="0.3">
      <c r="A95" s="33">
        <v>43425</v>
      </c>
      <c r="B95" s="23">
        <v>43425</v>
      </c>
      <c r="C95" s="6" t="s">
        <v>36</v>
      </c>
      <c r="D95" s="29" t="s">
        <v>42</v>
      </c>
      <c r="E95" s="6">
        <v>1400000000</v>
      </c>
      <c r="F95" s="6">
        <v>1056000000</v>
      </c>
      <c r="G95" s="6">
        <v>1056000000</v>
      </c>
      <c r="H95" s="21">
        <v>99.362610984848487</v>
      </c>
      <c r="I95" s="9">
        <v>8.3108000000000001E-2</v>
      </c>
      <c r="J95" s="9"/>
      <c r="K95" s="23">
        <v>45045</v>
      </c>
      <c r="L95" s="32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6.5" customHeight="1" x14ac:dyDescent="0.3">
      <c r="A96" s="33">
        <v>43430</v>
      </c>
      <c r="B96" s="23">
        <v>43431</v>
      </c>
      <c r="C96" s="6" t="s">
        <v>9</v>
      </c>
      <c r="D96" s="29" t="s">
        <v>28</v>
      </c>
      <c r="E96" s="6">
        <v>1000000000</v>
      </c>
      <c r="F96" s="6">
        <v>1200000000</v>
      </c>
      <c r="G96" s="6">
        <v>1000000000</v>
      </c>
      <c r="H96" s="21">
        <v>98.394375699999998</v>
      </c>
      <c r="I96" s="9">
        <v>6.0562999999999999E-2</v>
      </c>
      <c r="J96" s="9">
        <v>6.0850000000000001E-2</v>
      </c>
      <c r="K96" s="23">
        <v>43528</v>
      </c>
      <c r="L96" s="32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6.5" customHeight="1" x14ac:dyDescent="0.3">
      <c r="A97" s="33">
        <v>43431</v>
      </c>
      <c r="B97" s="23">
        <v>43431</v>
      </c>
      <c r="C97" s="6" t="s">
        <v>9</v>
      </c>
      <c r="D97" s="29" t="s">
        <v>42</v>
      </c>
      <c r="E97" s="6">
        <v>200000000</v>
      </c>
      <c r="F97" s="6">
        <v>160000000</v>
      </c>
      <c r="G97" s="6">
        <v>160000000</v>
      </c>
      <c r="H97" s="21">
        <v>98.394364999999993</v>
      </c>
      <c r="I97" s="9">
        <v>6.0562999999999999E-2</v>
      </c>
      <c r="J97" s="9"/>
      <c r="K97" s="23">
        <v>43528</v>
      </c>
      <c r="L97" s="32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6.5" customHeight="1" x14ac:dyDescent="0.3">
      <c r="A98" s="33">
        <v>43437</v>
      </c>
      <c r="B98" s="23">
        <v>43438</v>
      </c>
      <c r="C98" s="6" t="s">
        <v>47</v>
      </c>
      <c r="D98" s="29" t="s">
        <v>28</v>
      </c>
      <c r="E98" s="6">
        <v>1000000000</v>
      </c>
      <c r="F98" s="6">
        <v>1500000000</v>
      </c>
      <c r="G98" s="6">
        <v>1000000000</v>
      </c>
      <c r="H98" s="21">
        <v>94.092148100000003</v>
      </c>
      <c r="I98" s="9">
        <v>6.2268999999999998E-2</v>
      </c>
      <c r="J98" s="9">
        <v>6.2636999999999998E-2</v>
      </c>
      <c r="K98" s="23">
        <v>43801</v>
      </c>
      <c r="L98" s="32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6.5" customHeight="1" x14ac:dyDescent="0.3">
      <c r="A99" s="33">
        <v>43438</v>
      </c>
      <c r="B99" s="23">
        <v>43438</v>
      </c>
      <c r="C99" s="6" t="s">
        <v>47</v>
      </c>
      <c r="D99" s="29" t="s">
        <v>42</v>
      </c>
      <c r="E99" s="6">
        <v>200000000</v>
      </c>
      <c r="F99" s="6">
        <v>200000000</v>
      </c>
      <c r="G99" s="6">
        <v>200000000</v>
      </c>
      <c r="H99" s="21">
        <v>94.092151000000001</v>
      </c>
      <c r="I99" s="9">
        <v>6.2268999999999998E-2</v>
      </c>
      <c r="J99" s="9"/>
      <c r="K99" s="23">
        <v>43801</v>
      </c>
      <c r="L99" s="32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6.5" customHeight="1" x14ac:dyDescent="0.3">
      <c r="A100" s="33">
        <v>43445</v>
      </c>
      <c r="B100" s="23">
        <v>43446</v>
      </c>
      <c r="C100" s="6" t="s">
        <v>2</v>
      </c>
      <c r="D100" s="29" t="s">
        <v>28</v>
      </c>
      <c r="E100" s="6">
        <v>4000000000</v>
      </c>
      <c r="F100" s="6">
        <v>7105000000</v>
      </c>
      <c r="G100" s="6">
        <v>4000000000</v>
      </c>
      <c r="H100" s="21">
        <v>103.8437108</v>
      </c>
      <c r="I100" s="9">
        <v>8.047E-2</v>
      </c>
      <c r="J100" s="9">
        <v>8.1911999999999999E-2</v>
      </c>
      <c r="K100" s="23">
        <v>44680</v>
      </c>
      <c r="L100" s="32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6.5" customHeight="1" x14ac:dyDescent="0.3">
      <c r="A101" s="33">
        <v>43446</v>
      </c>
      <c r="B101" s="23">
        <v>43446</v>
      </c>
      <c r="C101" s="6" t="s">
        <v>2</v>
      </c>
      <c r="D101" s="29" t="s">
        <v>42</v>
      </c>
      <c r="E101" s="6">
        <v>800000000</v>
      </c>
      <c r="F101" s="6">
        <v>690000000</v>
      </c>
      <c r="G101" s="6">
        <v>690000000</v>
      </c>
      <c r="H101" s="21">
        <v>103.84309507246377</v>
      </c>
      <c r="I101" s="9">
        <v>8.047E-2</v>
      </c>
      <c r="J101" s="9"/>
      <c r="K101" s="23">
        <v>44680</v>
      </c>
      <c r="L101" s="32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6.5" customHeight="1" x14ac:dyDescent="0.3">
      <c r="A102" s="33">
        <v>43451</v>
      </c>
      <c r="B102" s="23">
        <v>43452</v>
      </c>
      <c r="C102" s="6" t="s">
        <v>37</v>
      </c>
      <c r="D102" s="29" t="s">
        <v>28</v>
      </c>
      <c r="E102" s="6">
        <v>1000000000</v>
      </c>
      <c r="F102" s="6">
        <v>1300000000</v>
      </c>
      <c r="G102" s="6">
        <v>1000000000</v>
      </c>
      <c r="H102" s="21">
        <v>97.238559050000006</v>
      </c>
      <c r="I102" s="9">
        <v>6.1219000000000003E-2</v>
      </c>
      <c r="J102" s="9">
        <v>6.1499999999999999E-2</v>
      </c>
      <c r="K102" s="23">
        <v>43619</v>
      </c>
      <c r="L102" s="32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6.5" customHeight="1" x14ac:dyDescent="0.3">
      <c r="A103" s="33">
        <v>43452</v>
      </c>
      <c r="B103" s="23">
        <v>43452</v>
      </c>
      <c r="C103" s="6" t="s">
        <v>37</v>
      </c>
      <c r="D103" s="29" t="s">
        <v>42</v>
      </c>
      <c r="E103" s="6">
        <v>200000000</v>
      </c>
      <c r="F103" s="6">
        <v>160000000</v>
      </c>
      <c r="G103" s="6">
        <v>160000000</v>
      </c>
      <c r="H103" s="21">
        <v>97.238540999999998</v>
      </c>
      <c r="I103" s="9">
        <v>6.1219000000000003E-2</v>
      </c>
      <c r="J103" s="9"/>
      <c r="K103" s="23">
        <v>43619</v>
      </c>
      <c r="L103" s="32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6.5" customHeight="1" x14ac:dyDescent="0.3">
      <c r="A104" s="33"/>
      <c r="B104" s="30"/>
      <c r="C104" s="6"/>
      <c r="D104" s="29"/>
      <c r="E104" s="8"/>
      <c r="F104" s="8"/>
      <c r="G104" s="8"/>
      <c r="H104" s="21"/>
      <c r="I104" s="9"/>
      <c r="J104" s="9"/>
      <c r="K104" s="30"/>
      <c r="L104" s="32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s="15" customFormat="1" x14ac:dyDescent="0.3">
      <c r="A105" s="11" t="s">
        <v>31</v>
      </c>
      <c r="B105" s="12"/>
      <c r="C105" s="12"/>
      <c r="D105" s="12"/>
      <c r="E105" s="13">
        <f>SUM(E5:E103)</f>
        <v>178700000000</v>
      </c>
      <c r="F105" s="13">
        <f>SUM(F5:F103)</f>
        <v>288986660000</v>
      </c>
      <c r="G105" s="13">
        <f>SUM(G5:G103)</f>
        <v>153974810000</v>
      </c>
      <c r="H105" s="12"/>
      <c r="I105" s="14">
        <f>SUMPRODUCT(G5:G104,I5:I104)/G105</f>
        <v>8.8495295220107753E-2</v>
      </c>
      <c r="J105" s="12"/>
      <c r="K105" s="12"/>
      <c r="L105" s="16"/>
      <c r="M105" s="16"/>
      <c r="N105" s="16"/>
      <c r="O105" s="16"/>
      <c r="P105" s="16"/>
      <c r="Q105" s="16"/>
      <c r="R105" s="16"/>
      <c r="S105" s="16"/>
      <c r="T105" s="16"/>
      <c r="U105" s="16"/>
    </row>
    <row r="106" spans="1:26" x14ac:dyDescent="0.3">
      <c r="A106" s="17"/>
      <c r="B106" s="17"/>
      <c r="C106" s="18"/>
      <c r="D106" s="18"/>
      <c r="E106" s="18"/>
      <c r="F106" s="19"/>
    </row>
    <row r="107" spans="1:26" x14ac:dyDescent="0.3">
      <c r="A107" s="17"/>
      <c r="B107" s="17"/>
      <c r="C107" s="18"/>
      <c r="D107" s="18"/>
      <c r="E107" s="18"/>
      <c r="F107" s="19"/>
      <c r="H107" s="20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="106" zoomScaleNormal="106" workbookViewId="0">
      <selection activeCell="E24" sqref="E24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5.85546875" style="2" bestFit="1" customWidth="1"/>
    <col min="5" max="5" width="17" style="2" bestFit="1" customWidth="1"/>
    <col min="6" max="6" width="16.7109375" style="2" customWidth="1"/>
    <col min="7" max="7" width="8.28515625" style="2" bestFit="1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6384" width="9.140625" style="2"/>
  </cols>
  <sheetData>
    <row r="1" spans="1:16" ht="9" customHeight="1" x14ac:dyDescent="0.3"/>
    <row r="2" spans="1:16" ht="17.25" x14ac:dyDescent="0.3">
      <c r="A2" s="1" t="s">
        <v>27</v>
      </c>
      <c r="D2" s="5"/>
      <c r="G2" s="27" t="s">
        <v>48</v>
      </c>
    </row>
    <row r="3" spans="1:16" ht="9" customHeight="1" x14ac:dyDescent="0.3"/>
    <row r="4" spans="1:16" ht="36" customHeight="1" x14ac:dyDescent="0.3">
      <c r="A4" s="24" t="s">
        <v>13</v>
      </c>
      <c r="B4" s="24" t="s">
        <v>14</v>
      </c>
      <c r="C4" s="24" t="s">
        <v>15</v>
      </c>
      <c r="D4" s="24" t="s">
        <v>17</v>
      </c>
      <c r="E4" s="24" t="s">
        <v>24</v>
      </c>
      <c r="F4" s="24" t="s">
        <v>25</v>
      </c>
      <c r="G4" s="24" t="s">
        <v>20</v>
      </c>
      <c r="H4" s="24" t="s">
        <v>21</v>
      </c>
      <c r="I4" s="24" t="s">
        <v>22</v>
      </c>
      <c r="J4" s="24" t="s">
        <v>23</v>
      </c>
      <c r="M4" s="25"/>
      <c r="N4" s="25"/>
      <c r="O4" s="25"/>
      <c r="P4" s="25"/>
    </row>
    <row r="5" spans="1:16" x14ac:dyDescent="0.3">
      <c r="A5" s="23">
        <v>43116</v>
      </c>
      <c r="B5" s="23">
        <v>43117</v>
      </c>
      <c r="C5" s="6" t="s">
        <v>4</v>
      </c>
      <c r="D5" s="6">
        <v>2000000000</v>
      </c>
      <c r="E5" s="6">
        <v>3000000000</v>
      </c>
      <c r="F5" s="6">
        <v>2000000000</v>
      </c>
      <c r="G5" s="22">
        <v>105.4048234</v>
      </c>
      <c r="H5" s="9">
        <v>6.1516000000000001E-2</v>
      </c>
      <c r="I5" s="9">
        <v>6.0100000000000001E-2</v>
      </c>
      <c r="J5" s="23">
        <v>43584</v>
      </c>
    </row>
    <row r="6" spans="1:16" x14ac:dyDescent="0.3">
      <c r="A6" s="23">
        <v>43151</v>
      </c>
      <c r="B6" s="23">
        <v>43152</v>
      </c>
      <c r="C6" s="6" t="s">
        <v>4</v>
      </c>
      <c r="D6" s="6">
        <v>2000000000</v>
      </c>
      <c r="E6" s="6">
        <v>1300000000</v>
      </c>
      <c r="F6" s="6">
        <v>1300000000</v>
      </c>
      <c r="G6" s="22">
        <v>106.44926623076923</v>
      </c>
      <c r="H6" s="9">
        <v>5.7919999999999999E-2</v>
      </c>
      <c r="I6" s="9">
        <v>5.7500000000000002E-2</v>
      </c>
      <c r="J6" s="23">
        <v>43584</v>
      </c>
    </row>
    <row r="7" spans="1:16" x14ac:dyDescent="0.3">
      <c r="A7" s="23">
        <v>43179</v>
      </c>
      <c r="B7" s="23">
        <v>43180</v>
      </c>
      <c r="C7" s="6" t="s">
        <v>12</v>
      </c>
      <c r="D7" s="6">
        <v>2000000000</v>
      </c>
      <c r="E7" s="6">
        <v>1297177000</v>
      </c>
      <c r="F7" s="6">
        <v>1297177000</v>
      </c>
      <c r="G7" s="22">
        <v>105.73239210994336</v>
      </c>
      <c r="H7" s="9">
        <v>5.5474999999999997E-2</v>
      </c>
      <c r="I7" s="9">
        <v>5.5100000000000003E-2</v>
      </c>
      <c r="J7" s="23">
        <v>43584</v>
      </c>
    </row>
    <row r="8" spans="1:16" x14ac:dyDescent="0.3">
      <c r="A8" s="23">
        <v>43207</v>
      </c>
      <c r="B8" s="23">
        <v>43208</v>
      </c>
      <c r="C8" s="6" t="s">
        <v>34</v>
      </c>
      <c r="D8" s="8">
        <v>2000000000</v>
      </c>
      <c r="E8" s="8">
        <v>4378342000</v>
      </c>
      <c r="F8" s="8">
        <v>2000000000</v>
      </c>
      <c r="G8" s="31">
        <v>121.706906</v>
      </c>
      <c r="H8" s="9">
        <v>0.10311099999999999</v>
      </c>
      <c r="I8" s="9">
        <v>0.10311099999999999</v>
      </c>
      <c r="J8" s="23">
        <v>48261</v>
      </c>
    </row>
    <row r="9" spans="1:16" x14ac:dyDescent="0.3">
      <c r="A9" s="23">
        <v>43207</v>
      </c>
      <c r="B9" s="23">
        <v>43208</v>
      </c>
      <c r="C9" s="6" t="s">
        <v>4</v>
      </c>
      <c r="D9" s="8">
        <v>1000000000</v>
      </c>
      <c r="E9" s="8">
        <v>3501283000</v>
      </c>
      <c r="F9" s="8">
        <v>1000000000</v>
      </c>
      <c r="G9" s="22">
        <v>107.51013979999999</v>
      </c>
      <c r="H9" s="9">
        <v>5.6716999999999997E-2</v>
      </c>
      <c r="I9" s="9">
        <v>5.57E-2</v>
      </c>
      <c r="J9" s="23">
        <v>43584</v>
      </c>
    </row>
    <row r="10" spans="1:16" x14ac:dyDescent="0.3">
      <c r="A10" s="23">
        <v>43235</v>
      </c>
      <c r="B10" s="23">
        <v>43236</v>
      </c>
      <c r="C10" s="6" t="s">
        <v>4</v>
      </c>
      <c r="D10" s="8">
        <v>2000000000</v>
      </c>
      <c r="E10" s="8">
        <v>4451143000</v>
      </c>
      <c r="F10" s="8">
        <v>2000000000</v>
      </c>
      <c r="G10" s="22">
        <v>103.44380135</v>
      </c>
      <c r="H10" s="9">
        <v>5.6892999999999999E-2</v>
      </c>
      <c r="I10" s="9">
        <v>5.57E-2</v>
      </c>
      <c r="J10" s="23">
        <v>43584</v>
      </c>
    </row>
    <row r="11" spans="1:16" x14ac:dyDescent="0.3">
      <c r="A11" s="23">
        <v>43270</v>
      </c>
      <c r="B11" s="23">
        <v>43271</v>
      </c>
      <c r="C11" s="6" t="s">
        <v>4</v>
      </c>
      <c r="D11" s="8">
        <v>2000000000</v>
      </c>
      <c r="E11" s="8">
        <v>3159504000</v>
      </c>
      <c r="F11" s="8">
        <v>2000000000</v>
      </c>
      <c r="G11" s="22">
        <v>104.026420735</v>
      </c>
      <c r="H11" s="9">
        <v>5.6584000000000002E-2</v>
      </c>
      <c r="I11" s="9">
        <v>5.5800000000000002E-2</v>
      </c>
      <c r="J11" s="23">
        <v>43584</v>
      </c>
    </row>
    <row r="12" spans="1:16" x14ac:dyDescent="0.3">
      <c r="A12" s="23">
        <v>43298</v>
      </c>
      <c r="B12" s="23">
        <v>43299</v>
      </c>
      <c r="C12" s="6" t="s">
        <v>34</v>
      </c>
      <c r="D12" s="8">
        <v>2000000000</v>
      </c>
      <c r="E12" s="8">
        <v>3430762000</v>
      </c>
      <c r="F12" s="8">
        <v>2000000000</v>
      </c>
      <c r="G12" s="21">
        <v>125.46905697</v>
      </c>
      <c r="H12" s="9">
        <v>0.10233</v>
      </c>
      <c r="I12" s="9">
        <v>0.1023</v>
      </c>
      <c r="J12" s="23">
        <v>48261</v>
      </c>
    </row>
    <row r="13" spans="1:16" x14ac:dyDescent="0.3">
      <c r="A13" s="23">
        <v>43298</v>
      </c>
      <c r="B13" s="23">
        <v>43299</v>
      </c>
      <c r="C13" s="6" t="s">
        <v>4</v>
      </c>
      <c r="D13" s="8">
        <v>1000000000</v>
      </c>
      <c r="E13" s="8">
        <v>2150000000</v>
      </c>
      <c r="F13" s="8">
        <v>1000000000</v>
      </c>
      <c r="G13" s="21">
        <v>104.4740937</v>
      </c>
      <c r="H13" s="9">
        <v>5.6549000000000002E-2</v>
      </c>
      <c r="I13" s="9">
        <v>5.6050000000000003E-2</v>
      </c>
      <c r="J13" s="23">
        <v>43584</v>
      </c>
    </row>
    <row r="14" spans="1:16" x14ac:dyDescent="0.3">
      <c r="A14" s="23">
        <v>43333</v>
      </c>
      <c r="B14" s="23">
        <v>43334</v>
      </c>
      <c r="C14" s="6" t="s">
        <v>4</v>
      </c>
      <c r="D14" s="8">
        <v>2000000000</v>
      </c>
      <c r="E14" s="8">
        <v>4082317000</v>
      </c>
      <c r="F14" s="8">
        <v>2000000000</v>
      </c>
      <c r="G14" s="21">
        <v>104.99</v>
      </c>
      <c r="H14" s="9">
        <v>5.7160000000000002E-2</v>
      </c>
      <c r="I14" s="9">
        <v>5.7099999999999998E-2</v>
      </c>
      <c r="J14" s="23">
        <v>43584</v>
      </c>
    </row>
    <row r="15" spans="1:16" x14ac:dyDescent="0.3">
      <c r="A15" s="23">
        <v>43361</v>
      </c>
      <c r="B15" s="23">
        <v>43362</v>
      </c>
      <c r="C15" s="6" t="s">
        <v>4</v>
      </c>
      <c r="D15" s="6">
        <v>2000000000</v>
      </c>
      <c r="E15" s="6">
        <v>4800000000</v>
      </c>
      <c r="F15" s="6">
        <v>2000000000</v>
      </c>
      <c r="G15" s="21">
        <v>105.36</v>
      </c>
      <c r="H15" s="9">
        <v>5.8635E-2</v>
      </c>
      <c r="I15" s="9">
        <v>5.8000999999999997E-2</v>
      </c>
      <c r="J15" s="23">
        <v>43584</v>
      </c>
    </row>
    <row r="16" spans="1:16" x14ac:dyDescent="0.3">
      <c r="A16" s="23"/>
      <c r="B16" s="23"/>
      <c r="C16" s="6"/>
      <c r="D16" s="8"/>
      <c r="E16" s="8"/>
      <c r="F16" s="8"/>
      <c r="G16" s="22"/>
      <c r="H16" s="9"/>
      <c r="I16" s="9"/>
      <c r="J16" s="30"/>
    </row>
    <row r="17" spans="1:24" s="15" customFormat="1" ht="12.75" customHeight="1" x14ac:dyDescent="0.3">
      <c r="A17" s="11" t="s">
        <v>31</v>
      </c>
      <c r="B17" s="12"/>
      <c r="C17" s="12"/>
      <c r="D17" s="12"/>
      <c r="E17" s="13">
        <f>SUM(E5:E16)</f>
        <v>35550528000</v>
      </c>
      <c r="F17" s="13">
        <f>SUM(F5:F16)</f>
        <v>18597177000</v>
      </c>
      <c r="G17" s="12"/>
      <c r="H17" s="14">
        <f>SUMPRODUCT(F5:F16,H5:H16)/F17</f>
        <v>6.7374789951991101E-2</v>
      </c>
      <c r="I17" s="12"/>
      <c r="J17" s="12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22" spans="1:24" x14ac:dyDescent="0.3">
      <c r="A22" s="28"/>
      <c r="B22" s="28"/>
      <c r="C22" s="28"/>
      <c r="D22" s="28"/>
      <c r="E22" s="28"/>
      <c r="F22" s="28"/>
      <c r="G22" s="28"/>
      <c r="H22" s="28"/>
      <c r="I22" s="28"/>
      <c r="J22" s="28"/>
    </row>
    <row r="23" spans="1:24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</row>
    <row r="24" spans="1:24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</row>
    <row r="25" spans="1:24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Placement Auction</vt:lpstr>
      <vt:lpstr>Buyback Auction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2019-01-10T13:42:34Z</dcterms:modified>
</cp:coreProperties>
</file>