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VQ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<sst xmlns="http://schemas.openxmlformats.org/spreadsheetml/2006/main" count="21" uniqueCount="20">
  <si>
    <t>Primary Dealer</t>
  </si>
  <si>
    <t>Participation in Primary Market</t>
  </si>
  <si>
    <t>Activity in Secondary Market</t>
  </si>
  <si>
    <t>Cooperation with Issuer</t>
  </si>
  <si>
    <t>Violation</t>
  </si>
  <si>
    <t>CONVERSE BANK CJSC</t>
  </si>
  <si>
    <t>ARDSHINBANK CJSC</t>
  </si>
  <si>
    <t>AMERIABANK CJSC</t>
  </si>
  <si>
    <t>AMIO BANK CJSC</t>
  </si>
  <si>
    <t>ARMECONOMBANK OJSC</t>
  </si>
  <si>
    <t>Potential Participant</t>
  </si>
  <si>
    <t>ARARATBANK OJSC</t>
  </si>
  <si>
    <t>EVOCABANK CJSC</t>
  </si>
  <si>
    <t>ARMSWISSBANK CJSC</t>
  </si>
  <si>
    <r>
      <t>VTB BANK (ARMENIA)</t>
    </r>
    <r>
      <rPr>
        <sz val="12"/>
        <rFont val="GHEA Grapalat"/>
        <family val="3"/>
      </rPr>
      <t xml:space="preserve"> CJSC</t>
    </r>
  </si>
  <si>
    <t>INCORE Investment CJSC</t>
  </si>
  <si>
    <t>2024 Q1 Performance Evaluation of Primary Dealers and Potential Participants</t>
  </si>
  <si>
    <t>Q1 Score</t>
  </si>
  <si>
    <t>ARMBROK OJSC</t>
  </si>
  <si>
    <t>ACBA BANK OJSC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</si>
</sst>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7" sqref="E17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23" t="s">
        <v>16</v>
      </c>
      <c r="B1" s="1"/>
      <c r="C1" s="1"/>
      <c r="D1" s="1"/>
      <c r="E1" s="1"/>
      <c r="F1" s="1"/>
    </row>
    <row r="2" spans="1:6" ht="59.25" customHeight="1" thickBot="1" x14ac:dyDescent="0.3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17</v>
      </c>
    </row>
    <row r="3" spans="1:6" ht="22.5" customHeight="1" x14ac:dyDescent="0.3">
      <c r="A3" s="7" t="s">
        <v>7</v>
      </c>
      <c r="B3" s="20">
        <v>4</v>
      </c>
      <c r="C3" s="5">
        <v>5</v>
      </c>
      <c r="D3" s="5">
        <v>3</v>
      </c>
      <c r="E3" s="5">
        <v>0</v>
      </c>
      <c r="F3" s="6">
        <f>(B3*0.4+C3*0.5+D3*0.1)-E3</f>
        <v>4.3999999999999995</v>
      </c>
    </row>
    <row r="4" spans="1:6" ht="22.5" customHeight="1" x14ac:dyDescent="0.3">
      <c r="A4" s="10" t="s">
        <v>6</v>
      </c>
      <c r="B4" s="21">
        <v>5</v>
      </c>
      <c r="C4" s="8">
        <v>3</v>
      </c>
      <c r="D4" s="8">
        <v>4</v>
      </c>
      <c r="E4" s="8">
        <v>0</v>
      </c>
      <c r="F4" s="9">
        <f t="shared" ref="F4:F7" si="0">(B4*0.4+C4*0.5+D4*0.1)-E4</f>
        <v>3.9</v>
      </c>
    </row>
    <row r="5" spans="1:6" ht="22.5" customHeight="1" x14ac:dyDescent="0.3">
      <c r="A5" s="10" t="s">
        <v>5</v>
      </c>
      <c r="B5" s="21">
        <v>2</v>
      </c>
      <c r="C5" s="8">
        <v>4</v>
      </c>
      <c r="D5" s="8">
        <v>5</v>
      </c>
      <c r="E5" s="8">
        <v>0</v>
      </c>
      <c r="F5" s="9">
        <f t="shared" si="0"/>
        <v>3.3</v>
      </c>
    </row>
    <row r="6" spans="1:6" ht="22.5" customHeight="1" x14ac:dyDescent="0.3">
      <c r="A6" s="10" t="s">
        <v>9</v>
      </c>
      <c r="B6" s="21">
        <v>3</v>
      </c>
      <c r="C6" s="8">
        <v>1</v>
      </c>
      <c r="D6" s="8">
        <v>1</v>
      </c>
      <c r="E6" s="8">
        <v>0</v>
      </c>
      <c r="F6" s="9">
        <f t="shared" si="0"/>
        <v>1.8000000000000003</v>
      </c>
    </row>
    <row r="7" spans="1:6" ht="22.5" customHeight="1" thickBot="1" x14ac:dyDescent="0.35">
      <c r="A7" s="11" t="s">
        <v>8</v>
      </c>
      <c r="B7" s="22">
        <v>1</v>
      </c>
      <c r="C7" s="12">
        <v>2</v>
      </c>
      <c r="D7" s="12">
        <v>2</v>
      </c>
      <c r="E7" s="12">
        <v>0</v>
      </c>
      <c r="F7" s="13">
        <f t="shared" si="0"/>
        <v>1.5999999999999999</v>
      </c>
    </row>
    <row r="8" spans="1:6" ht="18" thickBot="1" x14ac:dyDescent="0.35"/>
    <row r="9" spans="1:6" ht="18" thickBot="1" x14ac:dyDescent="0.35">
      <c r="A9" s="3" t="s">
        <v>10</v>
      </c>
      <c r="B9" s="14" t="s">
        <v>17</v>
      </c>
      <c r="C9" s="15"/>
      <c r="D9" s="15"/>
    </row>
    <row r="10" spans="1:6" ht="22.5" customHeight="1" x14ac:dyDescent="0.3">
      <c r="A10" s="24" t="s">
        <v>12</v>
      </c>
      <c r="B10" s="20">
        <v>7</v>
      </c>
    </row>
    <row r="11" spans="1:6" ht="22.5" customHeight="1" x14ac:dyDescent="0.3">
      <c r="A11" s="17" t="s">
        <v>13</v>
      </c>
      <c r="B11" s="21">
        <v>6</v>
      </c>
    </row>
    <row r="12" spans="1:6" ht="22.5" customHeight="1" x14ac:dyDescent="0.3">
      <c r="A12" s="18" t="s">
        <v>14</v>
      </c>
      <c r="B12" s="21">
        <v>5</v>
      </c>
    </row>
    <row r="13" spans="1:6" ht="22.5" customHeight="1" x14ac:dyDescent="0.3">
      <c r="A13" s="16" t="s">
        <v>11</v>
      </c>
      <c r="B13" s="21">
        <v>4</v>
      </c>
    </row>
    <row r="14" spans="1:6" ht="22.5" customHeight="1" x14ac:dyDescent="0.3">
      <c r="A14" s="16" t="s">
        <v>19</v>
      </c>
      <c r="B14" s="21">
        <v>3</v>
      </c>
    </row>
    <row r="15" spans="1:6" ht="22.5" customHeight="1" x14ac:dyDescent="0.3">
      <c r="A15" s="16" t="s">
        <v>18</v>
      </c>
      <c r="B15" s="21">
        <v>2</v>
      </c>
    </row>
    <row r="16" spans="1:6" ht="22.5" customHeight="1" thickBot="1" x14ac:dyDescent="0.35">
      <c r="A16" s="19" t="s">
        <v>15</v>
      </c>
      <c r="B16" s="22">
        <v>1</v>
      </c>
    </row>
  </sheetData>
  <mergeCells count="1">
    <mergeCell ref="A1:F1"/>
  </mergeCells>
  <pageMargins left="0.16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2023IVQ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2024-04-09T13:50:51Z</dcterms:modified>
  <cp:keywords>https://mul2-minfin.gov.am/tasks/799371/oneclick/7cf2008e72946f52f998f04942e128a2c47e5531680e8aa8f6b64263e6bd524b.xlsx?token=fef825ad43ea4f82ce61d58857646d72</cp:keywords>
</cp:coreProperties>
</file>