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2" windowHeight="9300" tabRatio="611" activeTab="0"/>
  </bookViews>
  <sheets>
    <sheet name="AmpopArajarkutyun" sheetId="1" r:id="rId1"/>
    <sheet name="Sheet1" sheetId="2" r:id="rId2"/>
    <sheet name="Sheet2" sheetId="3" r:id="rId3"/>
    <sheet name="Sheet3" sheetId="4" r:id="rId4"/>
    <sheet name="Sheet4" sheetId="5" r:id="rId5"/>
    <sheet name="Sheet5" sheetId="6" r:id="rId6"/>
    <sheet name="Sheet6" sheetId="7" r:id="rId7"/>
    <sheet name="Sheet7" sheetId="8" r:id="rId8"/>
    <sheet name="Sheet8" sheetId="9" r:id="rId9"/>
    <sheet name="Sheet9" sheetId="10" r:id="rId10"/>
    <sheet name="Sheet10" sheetId="11" r:id="rId11"/>
    <sheet name="Sheet11" sheetId="12" r:id="rId12"/>
    <sheet name="Sheet12" sheetId="13" r:id="rId13"/>
    <sheet name="Sheet13" sheetId="14" r:id="rId14"/>
    <sheet name="Sheet14" sheetId="15" r:id="rId15"/>
    <sheet name="Sheet15" sheetId="16" r:id="rId16"/>
    <sheet name="Sheet16" sheetId="17" r:id="rId17"/>
    <sheet name="Sheet17" sheetId="18" r:id="rId18"/>
    <sheet name="Sheet18" sheetId="19" r:id="rId19"/>
    <sheet name="Sheet19" sheetId="20" r:id="rId20"/>
    <sheet name="Sheet20" sheetId="21" r:id="rId21"/>
    <sheet name="Sheet21" sheetId="22" r:id="rId22"/>
    <sheet name="Sheet22" sheetId="23" r:id="rId23"/>
    <sheet name="Sheet23" sheetId="24" r:id="rId24"/>
    <sheet name="Sheet24" sheetId="25" r:id="rId25"/>
    <sheet name="Sheet25" sheetId="26" r:id="rId26"/>
    <sheet name="Sheet26" sheetId="27" r:id="rId27"/>
    <sheet name="Sheet27" sheetId="28" r:id="rId28"/>
    <sheet name="Sheet28" sheetId="29" r:id="rId29"/>
    <sheet name="Sheet29" sheetId="30" r:id="rId30"/>
    <sheet name="Sheet30" sheetId="31" r:id="rId31"/>
  </sheets>
  <definedNames>
    <definedName name="_xlnm.Print_Titles" localSheetId="0">'AmpopArajarkutyun'!$17:$17</definedName>
  </definedNames>
  <calcPr fullCalcOnLoad="1"/>
</workbook>
</file>

<file path=xl/sharedStrings.xml><?xml version="1.0" encoding="utf-8"?>
<sst xmlns="http://schemas.openxmlformats.org/spreadsheetml/2006/main" count="5181" uniqueCount="199">
  <si>
    <t>Հ ա շ վ ա ր կ</t>
  </si>
  <si>
    <t>..անհատույց տրամադրած ակտիվների (այդ թվում` աշխատողների ծանր տնտեսական վիճակի, դժբախտ դեպքերում օգնության, արձակուրդ մեկնելիս դրամական օգնության կամ պարգևատրման, առանձին ֆիզիկական և շահույթ չհետապնդող իրավաբանական անձանց անհատույց ֆինանսական օգնության տրամադրման և այլ համանման ծախսեր), ներած պարտավորությունների արժեքի չափով, բացառությամբ, գրադարաններին, թանգարաններին, հանրակրթական դպրոցներին, տուն-գիշերօթիկներին, ծերանոցներին և մանկատներին, ինչպես նաև հոգեբուժական և հակաթոքախտային դիսպանսերներին և հիվանդանոցներին փոխանցված (տրամադրված) միջոցների (ապրանք և (կամ) դրամական), նրանց մատուցված ծառայությունների արժեքի չափով, բայց ոչ ավելի, քան համախառն եկամտի 1.0 տոկոսի չափով                                                                                  *ՀՀ օրենսդրությամբ սահմանված կարգով` ՀՀ կառավարության որոշումների հիման վրա այլ կազմակերպություններին տրամադրված ակտիվների և ներված պարտավորությունների արժեքը, որոնք ծախս են ճանաչվում ամբողջությամբ հաշվարկի 034 տողում չեն ներառվում</t>
  </si>
  <si>
    <t>Հ/Հ</t>
  </si>
  <si>
    <t>Զուտ ակտիվները (ընդամենը սեփական կապիտալը) հազ. դրամ</t>
  </si>
  <si>
    <t>Ակտիվ</t>
  </si>
  <si>
    <t>տող</t>
  </si>
  <si>
    <t>Նախորդ տարվա վերջին</t>
  </si>
  <si>
    <t>Հաշվետու տարվա (ժամանակաշրջանի) վերջին</t>
  </si>
  <si>
    <t>I. Ոչ ընթացիկ ակտիվներ</t>
  </si>
  <si>
    <t>Հիմնական միջոցներ</t>
  </si>
  <si>
    <t>Անավարտ ոչ ընթացիկ նյութական ակտիվներ</t>
  </si>
  <si>
    <t>Ոչ նյութական ակտիվներ</t>
  </si>
  <si>
    <t>Բաժնեմասնակցության մեթոդով հաշվառվող ներդրումներ</t>
  </si>
  <si>
    <t>Այլ ոչ ընթացիկ ֆինանսական ակտիվներ</t>
  </si>
  <si>
    <t>Հետաձգված հարկային ակտիվներ</t>
  </si>
  <si>
    <t>Այլ ոչ ընթացիկ ակտիվներ, այդ թվում`</t>
  </si>
  <si>
    <t>Ընդամենը ոչ ընթացիկ ակտիվներ</t>
  </si>
  <si>
    <t>Նյութեր</t>
  </si>
  <si>
    <t>Աճեցվող և բտվող կենդանիներ</t>
  </si>
  <si>
    <t>Արագամաշ առարկաներ</t>
  </si>
  <si>
    <t>Անավարտ արտադրություն</t>
  </si>
  <si>
    <t>Արտադրանք</t>
  </si>
  <si>
    <t>Ապրանքներ</t>
  </si>
  <si>
    <t>Տրված ընթացիկ կանխավճարներ</t>
  </si>
  <si>
    <t>Դեբիտորական պարտքեր վաճառքի գծով</t>
  </si>
  <si>
    <t>Այլ դեբիտորական պարտքեր</t>
  </si>
  <si>
    <t>Ընթացիկ ֆինանսական ներդրումներ</t>
  </si>
  <si>
    <t>Դրամական միջոցներ և դրանց համարժեքներ</t>
  </si>
  <si>
    <t>Այլ ընթացիկ ակտիվներ, այդ թվում`</t>
  </si>
  <si>
    <t>Ընդամենը ընթացիկ ակտիվներ</t>
  </si>
  <si>
    <t>Պասիվ</t>
  </si>
  <si>
    <t>III. Սեփական կապիտալ</t>
  </si>
  <si>
    <t xml:space="preserve">Կանոնադրական (բաժնեհավաք) կապիտալի զուտ գումար </t>
  </si>
  <si>
    <t>Վերագնահատումից և վերաչափումից տարբերություններ</t>
  </si>
  <si>
    <t>Կուտակված շահույթ</t>
  </si>
  <si>
    <t>Պահուստային կապիտալ</t>
  </si>
  <si>
    <t>Սեփական կապիտալի այլ տարրեր, այդ թվում`</t>
  </si>
  <si>
    <t>Ընդամենը սեփական կապիտալ</t>
  </si>
  <si>
    <t>Երկարաժամկետ բանկային վարկեր և փոխառություններ</t>
  </si>
  <si>
    <t>Հետաձգված հարկային պարտավորություններ</t>
  </si>
  <si>
    <t>Ակտիվներին վերաբերող շնորհներ</t>
  </si>
  <si>
    <t>Ընդամենը ոչ ընթացիկ պարտավորություններ</t>
  </si>
  <si>
    <t>V. Ընթացիկ պարտավորություններ</t>
  </si>
  <si>
    <t>Կարճաժամկետ բանկային վարկեր</t>
  </si>
  <si>
    <t>Կարճաժամկետ փոխառություններ</t>
  </si>
  <si>
    <t>Կրեդիտորական պարտքեր գնումների գծով</t>
  </si>
  <si>
    <t>Ստացված ընթացիկ կանխավճարներ</t>
  </si>
  <si>
    <t>Կարճաժամկետ կրեդիտորական պարտքեր բյուջեին</t>
  </si>
  <si>
    <t>Այլ կրեդիտորական պարտքեր</t>
  </si>
  <si>
    <t>Եկամուտներին վերաբերող շնորհներ</t>
  </si>
  <si>
    <t>Ընթացիկ պահուստներ</t>
  </si>
  <si>
    <t>Այլ ընթացիկ պարտավորություններ, այդ թվում`</t>
  </si>
  <si>
    <t>Ընդամենը ընթացիկ պարտավորություններ</t>
  </si>
  <si>
    <t>Ցուցանիշի անվանումը</t>
  </si>
  <si>
    <t>Արտադրանքի, ապրանքների, աշխատանքների, ծառայությունների իրացումից հասույթ</t>
  </si>
  <si>
    <t>010</t>
  </si>
  <si>
    <t>Իրացված արտադրանքի, ապրանքների, աշխատանքների, ծառայությունների ինքնարժեք</t>
  </si>
  <si>
    <t>020</t>
  </si>
  <si>
    <t xml:space="preserve">Համախառն շահույթ (վնաս) </t>
  </si>
  <si>
    <t>030</t>
  </si>
  <si>
    <t>Իրացման ծախսեր</t>
  </si>
  <si>
    <t>040</t>
  </si>
  <si>
    <t>Վարչական ծախսեր</t>
  </si>
  <si>
    <t>050</t>
  </si>
  <si>
    <t>Արտադրանքի, ապրանքների, աշխատանքների, ծառայությունների իրացումից շահույթ (վնաս)</t>
  </si>
  <si>
    <t>060</t>
  </si>
  <si>
    <t>Գործառնական այլ եկամուտներ, այդ թվում`</t>
  </si>
  <si>
    <t>070</t>
  </si>
  <si>
    <t>071</t>
  </si>
  <si>
    <t>072</t>
  </si>
  <si>
    <t>Գործառնական այլ ծախսեր, այդ թվում`</t>
  </si>
  <si>
    <t>080</t>
  </si>
  <si>
    <t>081</t>
  </si>
  <si>
    <t>082</t>
  </si>
  <si>
    <t>083</t>
  </si>
  <si>
    <t>Գործառնական  շահույթ (վնաս)</t>
  </si>
  <si>
    <t>090</t>
  </si>
  <si>
    <t>Ֆինանսական ծախսեր</t>
  </si>
  <si>
    <t xml:space="preserve">Բաժնեմասնակցության մեթոդով հաշվառվող ներդրումների գծով շահույթ (վնաս) </t>
  </si>
  <si>
    <t>Ընդհատվող գործառնությանը վերագրելի ակտիվների վաճառքներից և պարտավորությունների մարումից շահույթ (վնաս)</t>
  </si>
  <si>
    <t>Արտասովոր դեպքերից շահույթ (վնաս)</t>
  </si>
  <si>
    <t>Զուտ շահույթ (վնաս) նախքան շահութահարկի գծով ծախսի նվազեցումը</t>
  </si>
  <si>
    <t>Շահութահարկի գծով ծախս (փոխհատուցում)</t>
  </si>
  <si>
    <t>3. ՀՎՀՀ</t>
  </si>
  <si>
    <t>5. Հաշվետու տարի</t>
  </si>
  <si>
    <t xml:space="preserve">6. Ներկայացման ամսաթիվ` </t>
  </si>
  <si>
    <t>Զուտ շահույթը (վնասը)` շահութահարկի գծով ծախսերի նվազեցումից հետո (ֆինանսական արդյունքների մասին հաշվետվության ձև N2, 180-րդ տող)</t>
  </si>
  <si>
    <t>50 տոկոսից ավելի պետության սեփականություն հանդիսացող բաժնեմաս ունեցող ընկերությունների շահութաբաժինների հաշվարկման բազան որոշելիս զուտ շահույթը (վնասը)` շահութահարկի գծով ծախսերի նվազեցումից հետո ենթակա է ավելացման ՀՀ կառավարության 2006թ. հունիսի 22-ի թ.ի (021-ից 029 տողերի հանրագումարը)</t>
  </si>
  <si>
    <t>նույն թվում`</t>
  </si>
  <si>
    <t>-վնասակար նյութերը շրջակա միջավայր արտանետելու համար ՀՀ կառավարության սահմանած չափը` (հաշվետու տարվա համախառն եկամտի 1.0 տոկոսը) գերազանցող գումարի չափով</t>
  </si>
  <si>
    <t>021</t>
  </si>
  <si>
    <t>- Հայաստանի Հանրապետության տարածքից դուրս գովազդի համար Հայաստանի Հանրապետության կառավարության կողմից սահմանած չափը գերազանցող ծախսերի չափով. (հաշվետու տարվա համախառն եկամտի 5.0 տոկոսը կամ հաշվետու տարվա ընթացքում ընկերության կողմից Հայաստանի Հանրապետության տարածքից դուրս արտահանված ապրանքների կամ ծառայությունների արժեքի 20 տոկոսը չգերազանցող գումարներից առավելագույնի չափով)</t>
  </si>
  <si>
    <t>022</t>
  </si>
  <si>
    <t xml:space="preserve">..ՀՀ տարածքից դուրս կադրերի պատրաստման համար ՀՀ կառավարության սահմանած չափը գերազանցող ծախսերի չափով (հաշվետու տարվա համախառն եկամտի 5.0 տոկոսի չափով, բայց ոչ ավելի, քան տվյալ հաշվետու ժամանակաշրջանում փաստացի պատրաստում անցած յուրաքանչյուր աշխատողի հաշվով 3.0 մլն. դրամ) </t>
  </si>
  <si>
    <t>023</t>
  </si>
  <si>
    <t>024</t>
  </si>
  <si>
    <t>..ՀՀ տարածքից դուրս գործուղման ծախսերը ՀՀ կառավարության սահմանած չափը գերազանցող գումարի չափով. (հաշվետու տարվա համախառն եկամտի 5.0 տոկոսի չափով, ընդ որում  գործուղվողի գործուղման մեջ գտնվելու յուրաքանչյուր օրացուցային օրվա համար օրապահիկի առավելագույն չափով սահմանված 50.0 հազ. դրամ)</t>
  </si>
  <si>
    <t>025</t>
  </si>
  <si>
    <t>026</t>
  </si>
  <si>
    <t xml:space="preserve"> </t>
  </si>
  <si>
    <t>..ՀՀ կառավարության սահմանած չափը գերազանցող ներկայացուցչական ծախսերի չափով (հաշվետու տարվա համախառն եկամտի 1.0 տոկոսի չափով, բայց ոչ ավելի քան, 10.0 մլն դրամը)</t>
  </si>
  <si>
    <t>027</t>
  </si>
  <si>
    <t>.. Առողջապահական հիմնարկների, ծերերի և հաշմանդամների տների, մանկական նախադպրոցական հիմնարկների վերականգնողական ճամբարների, մշակութային, կրթական և մարզական հիմնարկների, ինչպես նաև բնակարանային ֆոնդի օբյեկտների պահպանման համար ՀՀ կառավարության սահմանած չափը գերազանցող ծախսերի չափով (հաշվետու տարվա համախառն եկամտի 1.0 տոկոսի չափով (այդ թվում` ամորտիզացիոն մասհանումները և նորոգման ծախսերը))</t>
  </si>
  <si>
    <t>028</t>
  </si>
  <si>
    <t>029</t>
  </si>
  <si>
    <t>031</t>
  </si>
  <si>
    <t>032</t>
  </si>
  <si>
    <t>033</t>
  </si>
  <si>
    <t>034</t>
  </si>
  <si>
    <t>..Բաժնետիրոջ լիազորություններ իրականացնող պետական կառավարման մարմիններին և այլ մարմիններին տրամադրված հատկացումների չափով</t>
  </si>
  <si>
    <t>035</t>
  </si>
  <si>
    <t>..Սպասարկող տնտեսությունների պահպանման ծախսերի չափով (շինությունների անվճար տրամադրում, հանրային սննդի ձեռնարկություններին կոմունալ ծառայությունների արժեքի վճարում և այլն)</t>
  </si>
  <si>
    <t>036</t>
  </si>
  <si>
    <t>..Արտադրանքի արտադրությանը չառնչվող ծառայությունների մատուցման կամ դրանց դիմաց ընկերության կողմից կատարվող ծախսերի չափով (քաղաքների կամ այլ բնակավայրերի բարեկարգման աշխատանքների, գյուղատնտեսական  աշխատանքներին օժանդակության և այլն)</t>
  </si>
  <si>
    <t>037</t>
  </si>
  <si>
    <t>Ընդամենը զուտ շահույթին ավելացվող գումար (020+030+040)</t>
  </si>
  <si>
    <t>Զուտ շահույթը (վնասը)` հաշվի առած ավելացումները (010+050)</t>
  </si>
  <si>
    <t>Շահութաբաժնի տոկոսադրույքը</t>
  </si>
  <si>
    <t>ՀՀ պետական բյուջե վճարման ենթակա շահութաբաժնի գումարը (060*070)</t>
  </si>
  <si>
    <t xml:space="preserve">2.Վճարողի գտնվելու վայրը` </t>
  </si>
  <si>
    <t>4.Հեռախոսի համարը`</t>
  </si>
  <si>
    <t>Այլ ոչ ընթացիկ պարտավորություններ, այդ թվում՝</t>
  </si>
  <si>
    <t>II. Ընթացիկ ակտիվներ</t>
  </si>
  <si>
    <t>IV. Ոչ ընթացիկ պարտավորություններ</t>
  </si>
  <si>
    <t>Սովորական գործունեությունից շահույթ (վնաս)</t>
  </si>
  <si>
    <t>Զուտ շահույթ (վնաս) շահութահարկի գծով ծախսի նվազեցումից հետո</t>
  </si>
  <si>
    <t>Այլ ոչ գործառնական շահույթ (վնաս), այդ թվում`</t>
  </si>
  <si>
    <t xml:space="preserve">Նախորդ տարի   </t>
  </si>
  <si>
    <t>Հ ա շ վ ա պ ա հ ա կ ա ն   հ ա շ վ ե կ շ ի ռ</t>
  </si>
  <si>
    <t>Հ Ա Շ Վ Ե Կ Շ Ի Ռ</t>
  </si>
  <si>
    <t xml:space="preserve">50 տոկոսից ավելի պետության սեփականություն հանդիսացող բաժնեմաս ունեցող ընկերությունների շահութաբաժնի </t>
  </si>
  <si>
    <t xml:space="preserve">Հաշվետվություն ֆինանսական արդյունքների մասին </t>
  </si>
  <si>
    <t>Տողը</t>
  </si>
  <si>
    <t>Հաշվետու տարվա փաստացի գումարը</t>
  </si>
  <si>
    <t>..ՀՀ տարածքում գործուղման օրապահիկի ծախսերը ՀՀ կառավարության սահմանած չափը գերազանցող գումարի չափով (գործուղվողի գործուղման մեջ գտնվելու յուրաքանչյուր օրացուցային օրվա համար 16.0 հազ. դրամի չափով)</t>
  </si>
  <si>
    <t>..ՀՀ կառավարության սահմանած չափը գերազանցող ՀՀ տարածքից դուրս մարքեթինգի ծախսերի չափով (հաշվետու տարվա համախառն եկամտի 2.0 տոկոսը կամ հաշվետու տարվա ընթացքում ընկերության կողմից արտահանված ապրանքների և ծառայությունների արժեքի 15 տոկոսը կամ հաշվետու տարվա ընթացքում ընկերության կողմից ՀՀ ներմուծված ապրանքների արժեքի 5.0 տոկոսը չգերազանցող գումարներից առավելագույնի չափով)</t>
  </si>
  <si>
    <t>..50 տոկոսից ավելի պետության սեփականություն հանդիսացող բաժնեմաս ունեցող ընկերությունների շահութաբաժինների հաշվարկման բազան որոշելիս զուտ շահույթը (վնասը)` շահութահարկի գծով ծախսերի նվազեցումից հետո ենթակա է ավելացման ՀՀ կառավարության 2006թ. հունիսի 22-ի թիվ 1238-Ն որոշման 6-րդ կետով սահմանված այն ծախսերի չափով, որոնք պետք է իրականացվեն շահութաբաժնի հաշվարկումից հետո ընկերության տրամադրության տակ մնացող զուտ շահույթի հաշվին (031-ից 037 տողերի հանրագումարը)</t>
  </si>
  <si>
    <t>..Լիազոր մարմնի կողմից կատարված ստուգումներով և վերստուգումներով արձանագրված` ընկերությունների ֆինանսական հաշվետվություններում ավելի ցույց տրված ծախսերի գումարների չափով:                                                       *ավելացումները կատարվում են այն տարիների շահութաբաժնի հաշվարկներում, որին վերաբերում են</t>
  </si>
  <si>
    <t xml:space="preserve">..պետական կամ համայնքների բյուջեներ, ինչպես նաև պարտադիր սոցիալական ապահովագրության վճարների դիմաց գանձվող տույժերի, տուգանքների և այլ գույքային սանկցիաների գումարի չափով </t>
  </si>
  <si>
    <t>..Պետական կամ համայնքների բյուջեներ, ինչպես նաև պարտադիր սոցիալական ապահովագրության վճարների դիմաց գանձվող տույժերի, տուգանքների և այլ գույքային սանկցիաների գումարի չափով.                                              *ավելացումները կատարվում են այն հաշվետու ժամանակաշրջանում, որի ընթացքում հաշվեգրվել է (արձանագրվել է)</t>
  </si>
  <si>
    <t>50 տոկոսից ավելի պետության սեփականություն հանդիսացող բաժնեմաս ունեցող ընկերությունների շահութաբաժինների հաշվարկման բազան որոշելիս զուտ շահույթը (վնասը)` շահութահարկի գծով ծախսերի նվազեցումից հետո ենթակա է ճշգրտման լիազոր մարմնի կողմից կատարված ստուգումներով և վերստուգումներով արձանագրված` ընկերությունների ֆինանսական հաշվետվություններում ցույց չտրված կամ պակաս ցույց տրված հասույթի գումարների չափով                                                                                *ավելացումները կատարվում են այն տարիների շահութաբաժնի հաշվարկներում, որին վերաբերում են.</t>
  </si>
  <si>
    <t>  ընկերություն</t>
  </si>
  <si>
    <t> ՓԲԸ</t>
  </si>
  <si>
    <t xml:space="preserve">Ամփոփ առաջարկության </t>
  </si>
  <si>
    <t>1. Շահութաբաժին վճարողի անվանումը`  ՓԲԸ</t>
  </si>
  <si>
    <t>Հաշվետու տարի</t>
  </si>
  <si>
    <t>*</t>
  </si>
  <si>
    <t>**</t>
  </si>
  <si>
    <t>***</t>
  </si>
  <si>
    <t>տոկոս</t>
  </si>
  <si>
    <t>հազ. դրամ</t>
  </si>
  <si>
    <t>Կարճաժամկետ կրեդիտորական պարտքեր մասնակիցներին (հիմնադիրներին)</t>
  </si>
  <si>
    <t xml:space="preserve">Կրեդիտորական պարտքեր աշխատավարձի և աշխատակիցների այլ կարճ. հատուց. գծով </t>
  </si>
  <si>
    <t>Կարճաժամկետ կրեդիտորական պարտքեր սոցիալական ապահով. գծով</t>
  </si>
  <si>
    <t>Ա</t>
  </si>
  <si>
    <t>Կանոնադրա-կան (բաժնե-հավաք) կապիտալի զուտ գումարը, հազ. դրամ</t>
  </si>
  <si>
    <t>Զուտ շահույթը (վնասը) նախքան շահութա-հարկի գծով ծախսի նվազեցումը, հազ. դրամ</t>
  </si>
  <si>
    <t>Չվճարված կապիտալի չափը (կանոնա-դրական կապիտալի հայտարար-ված և փաստացի համալրված չափերի տարբերու-թյունը),     հազ դրամ</t>
  </si>
  <si>
    <r>
      <t>Արտադրանքի, ապրանքների, աշխատանք-ների, ծառայություն-ների իրացումից հասույթը,</t>
    </r>
    <r>
      <rPr>
        <sz val="8.5"/>
        <rFont val="GHEA Grapalat"/>
        <family val="3"/>
      </rPr>
      <t xml:space="preserve">   </t>
    </r>
    <r>
      <rPr>
        <sz val="8"/>
        <rFont val="GHEA Grapalat"/>
        <family val="3"/>
      </rPr>
      <t>հազ. դրամ</t>
    </r>
  </si>
  <si>
    <t>Շահութա-հարկի գծով ծախսը (փոխհա-տուցումը),     հազ. դրամ</t>
  </si>
  <si>
    <t>Զուտ շահույթը (վնասը)  շահութա-հարկի գծով ծախսի նվազեցումից հետո,        հազ. դրամ</t>
  </si>
  <si>
    <t>ՀՀ կառավարու-թյան 2006թ. հունիսի 22-ի N1238-Ն որոշմամբ նախատես-ված զուտ շահույթի ավելացում-ների հանրագու-մարը,       հազ. դրամ</t>
  </si>
  <si>
    <t>Շահութա-բաժնի հաշվարկման բազան,     հազ. դրամ</t>
  </si>
  <si>
    <t>Կանո-նադրա-կան կապի-տալում պետու-թյան բաժնե-մասը,  տոկոս</t>
  </si>
  <si>
    <t>«Բաժնետի-րական ընկերու-թյունների մասին»     ՀՀ օրենքի 50֊րդ հոդվածի հիմքով շահութա-բաժին-ների վճարման սահմանա-փակման առկայու-թյունը</t>
  </si>
  <si>
    <t>Ը Ն Դ Ա Մ Ե Ն Ը</t>
  </si>
  <si>
    <t>x</t>
  </si>
  <si>
    <t>Ընկերությունների անվանումը (այբբենական հերթականությամբ)</t>
  </si>
  <si>
    <t xml:space="preserve">Շահութաբաժին վճարելու մասին կազմակերպության խորհրդի (ժողովի) առաջարկությունը դնել տարեկան ընդհանուր ժողովի քվեարկությանը (հաստատմանը) </t>
  </si>
  <si>
    <t>(համապատասխան նախարարը, մարզպետը</t>
  </si>
  <si>
    <t>գերատեսչության ղեկավարը)</t>
  </si>
  <si>
    <t>(ստորագրությունը)</t>
  </si>
  <si>
    <t>(անունը, ազգանունը)</t>
  </si>
  <si>
    <t>Կ.Տ.</t>
  </si>
  <si>
    <t>Ներդրու-մային ծրագրով հաշվետու տարում կատար- ված փաստացի ծախսը, հազ. դրամ</t>
  </si>
  <si>
    <t>Ներկայացման օրը</t>
  </si>
  <si>
    <t>Կարճաժամկետ դեբիտորական պարտքեր բյուջեի գծով</t>
  </si>
  <si>
    <t>Էմիսիոն եկամուտ</t>
  </si>
  <si>
    <t>Ոչ ընթացիկ պահուստներ</t>
  </si>
  <si>
    <t>..ՀՀ տարածքից դուրս կադրերի վերապատրաստման համար ՀՀ կառավարության սահմանած չափը գերազանցող ծախսերի չափով (հաշվետու տարվա համախառն եկամտի 2.0 տոկոսի չափով, բայց ոչ ավելի, քան տվյալ հաշվետու ժամանակաշրջանում փաստացի վերապատրաստում անցած յուրաքանչյուր աշխատողի հաշվով 2.0 մլն. դրամ)</t>
  </si>
  <si>
    <t>011</t>
  </si>
  <si>
    <t>012</t>
  </si>
  <si>
    <t>Այլ աղբյուրներից ստացված հասույթ</t>
  </si>
  <si>
    <t>Պետության կողմից տրված պատվերներից ՀՀ պետական բյուջեից ստացված հասույթ</t>
  </si>
  <si>
    <t>Պետության կողմից տրված պատվերներից ՀՀ պետական բյուջեից ստացված միջոցներ</t>
  </si>
  <si>
    <t>Այլ աղբյսուրներից ստացված հասույթ</t>
  </si>
  <si>
    <t>Այլ աղբյուրներց ստացված հասույթ</t>
  </si>
  <si>
    <t>Ո ր ո շ ու մ   ե մ`</t>
  </si>
  <si>
    <t>Համարիչում՝ 2015թ. վերջի դրությամբ կուտակված շահույթը (+) կամ վնասը (-), հայտարարում՝ 2015թ. արդյունքներով ստացված     զուտ շահույթը (զուտ վնասը) շահութա- հարկի գծով ծախսի նվազեցումից հետո,          հազ. դրամ</t>
  </si>
  <si>
    <t>Համարիչում՝ 2016թ. վերջի դրությամբ կուտակված շահույթը (+) կամ վնասը (-), հայտարարում՝ 2016թ. արդյունքներով ստացված     զուտ շահույթը (զուտ վնասը) շահութա- հարկի գծով ծախսի նվազեցումից հետո,          հազ. դրամ</t>
  </si>
  <si>
    <t>Համարիչում՝ 2017թ. վերջի դրությամբ կուտակված շահույթը (+) կամ վնասը (-), հայտարարում՝ 2017թ. արդյունքներով ստացված     զուտ շահույթը (զուտ վնասը) շահութա- հարկի գծով ծախսի նվազեցումից հետո,          հազ. դրամ</t>
  </si>
  <si>
    <t>Համարիչում՝ 2018թ. վերջի դրությամբ կուտակված շահույթը (+) կամ վնասը (-), հայտարարում՝ 2018թ. արդյունքներով ստացված     զուտ շահույթը (զուտ վնասը) շահութա- հարկի գծով ծախսի նվազեցումից հետո,          հազ. դրամ</t>
  </si>
  <si>
    <t>2 0 2 . . . թ.</t>
  </si>
  <si>
    <t>2 0 2... թ.</t>
  </si>
  <si>
    <t>«» «» 2021թ.</t>
  </si>
  <si>
    <r>
      <t xml:space="preserve">ՀՀ </t>
    </r>
    <r>
      <rPr>
        <i/>
        <sz val="11"/>
        <rFont val="GHEA Grapalat"/>
        <family val="3"/>
      </rPr>
      <t>( լ ի ա զ ո ր վ ա ծ   մ ա ր մ ն ի   ա ն վ ա ն ու մ ը )</t>
    </r>
    <r>
      <rPr>
        <b/>
        <sz val="12"/>
        <rFont val="GHEA Grapalat"/>
        <family val="3"/>
      </rPr>
      <t xml:space="preserve"> ենթակայության առևտրային կազմակերպությունների կողմից 2020թ. (հաշվետու տարի) ֆինասատնտեսական գործունեության արդյունքներով ՀՀ 2021թ. պետական բյուջե տարեկան շահութաբաժիների վճարման չափի մասին </t>
    </r>
  </si>
  <si>
    <t>Հաշվետու տարվա (2020թ.) վերջի դրությամբ կուտակված շահույթը (+) կամ     վնասը (-), հազ. դրամ</t>
  </si>
  <si>
    <t>Համարիչում՝ 2019թ. վերջի դրությամբ կուտակված շահույթը (+) կամ վնասը (-), հայտարարում՝ 201թ. արդյունքներով ստացված     զուտ շահույթը (զուտ վնասը) շահութա- հարկի գծով ծախսի նվազեցումից հետո,          հազ. դրամ</t>
  </si>
  <si>
    <t>ՀՀ 2021թ. պետական բյուջե վճարման ենթակա շահութաբաժնի գումարը` ըստ կանոնադրական կապիտալում պետության բաժնեմասի,              հազ. դրամ</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</si>
</sst>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 &quot;;\-#,##0\ &quot; &quot;"/>
    <numFmt numFmtId="165" formatCode="#,##0\ &quot; &quot;;[Red]\-#,##0\ &quot; &quot;"/>
    <numFmt numFmtId="166" formatCode="#,##0.00\ &quot; &quot;;\-#,##0.00\ &quot; &quot;"/>
    <numFmt numFmtId="167" formatCode="#,##0.00\ &quot; &quot;;[Red]\-#,##0.00\ &quot; &quot;"/>
    <numFmt numFmtId="168" formatCode="_-* #,##0\ &quot; &quot;_-;\-* #,##0\ &quot; &quot;_-;_-* &quot;-&quot;\ &quot; &quot;_-;_-@_-"/>
    <numFmt numFmtId="169" formatCode="_-* #,##0\ _ _-;\-* #,##0\ _ _-;_-* &quot;-&quot;\ _ _-;_-@_-"/>
    <numFmt numFmtId="170" formatCode="_-* #,##0.00\ &quot; &quot;_-;\-* #,##0.00\ &quot; &quot;_-;_-* &quot;-&quot;??\ &quot; &quot;_-;_-@_-"/>
    <numFmt numFmtId="171" formatCode="_-* #,##0.00\ _ _-;\-* #,##0.00\ _ _-;_-* &quot;-&quot;??\ _ _-;_-@_-"/>
    <numFmt numFmtId="172" formatCode="0.0"/>
    <numFmt numFmtId="173" formatCode="00000"/>
    <numFmt numFmtId="174" formatCode="[$-409]dddd\,\ mmmm\ dd\,\ yyyy"/>
    <numFmt numFmtId="175" formatCode="&quot;Yes&quot;;&quot;Yes&quot;;&quot;No&quot;"/>
    <numFmt numFmtId="176" formatCode="&quot;True&quot;;&quot;True&quot;;&quot;False&quot;"/>
    <numFmt numFmtId="177" formatCode="&quot;On&quot;;&quot;On&quot;;&quot;Off&quot;"/>
    <numFmt numFmtId="178" formatCode="[$€-2]\ #,##0.00_);[Red]\([$€-2]\ #,##0.00\)"/>
  </numFmts>
  <fonts count="54">
    <font>
      <sz val="10"/>
      <name val="Arial"/>
      <family val="0"/>
    </font>
    <font>
      <sz val="10"/>
      <name val="GHEA Grapalat"/>
      <family val="3"/>
    </font>
    <font>
      <b/>
      <sz val="12"/>
      <name val="GHEA Grapalat"/>
      <family val="3"/>
    </font>
    <font>
      <sz val="9"/>
      <name val="GHEA Grapalat"/>
      <family val="3"/>
    </font>
    <font>
      <sz val="8"/>
      <name val="GHEA Grapalat"/>
      <family val="3"/>
    </font>
    <font>
      <b/>
      <sz val="10"/>
      <name val="GHEA Grapalat"/>
      <family val="3"/>
    </font>
    <font>
      <sz val="8"/>
      <name val="Arial"/>
      <family val="2"/>
    </font>
    <font>
      <i/>
      <sz val="10"/>
      <name val="GHEA Grapalat"/>
      <family val="3"/>
    </font>
    <font>
      <b/>
      <sz val="14"/>
      <name val="GHEA Grapalat"/>
      <family val="3"/>
    </font>
    <font>
      <b/>
      <i/>
      <sz val="11"/>
      <name val="GHEA Grapalat"/>
      <family val="3"/>
    </font>
    <font>
      <b/>
      <i/>
      <sz val="12"/>
      <name val="GHEA Grapalat"/>
      <family val="3"/>
    </font>
    <font>
      <b/>
      <i/>
      <sz val="10"/>
      <name val="GHEA Grapalat"/>
      <family val="3"/>
    </font>
    <font>
      <b/>
      <sz val="10"/>
      <name val="Arial"/>
      <family val="2"/>
    </font>
    <font>
      <b/>
      <sz val="11"/>
      <name val="GHEA Grapalat"/>
      <family val="3"/>
    </font>
    <font>
      <sz val="7.5"/>
      <name val="GHEA Grapalat"/>
      <family val="3"/>
    </font>
    <font>
      <b/>
      <sz val="9"/>
      <name val="GHEA Grapalat"/>
      <family val="3"/>
    </font>
    <font>
      <b/>
      <sz val="7.5"/>
      <name val="GHEA Grapalat"/>
      <family val="3"/>
    </font>
    <font>
      <sz val="7.5"/>
      <name val="Arial"/>
      <family val="2"/>
    </font>
    <font>
      <sz val="8.5"/>
      <name val="GHEA Grapalat"/>
      <family val="3"/>
    </font>
    <font>
      <i/>
      <sz val="11"/>
      <name val="GHEA Grapalat"/>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thin"/>
      <top style="medium"/>
      <bottom style="thin"/>
    </border>
    <border>
      <left>
        <color indexed="63"/>
      </left>
      <right style="medium"/>
      <top style="thin"/>
      <bottom>
        <color indexed="63"/>
      </bottom>
    </border>
    <border>
      <left style="thin"/>
      <right style="medium"/>
      <top style="thin"/>
      <bottom>
        <color indexed="63"/>
      </botto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22">
    <xf numFmtId="0" fontId="0" fillId="0" borderId="0" xfId="0" applyAlignment="1">
      <alignment/>
    </xf>
    <xf numFmtId="0" fontId="1" fillId="0" borderId="0" xfId="0" applyFont="1" applyAlignment="1">
      <alignment/>
    </xf>
    <xf numFmtId="49" fontId="1" fillId="0" borderId="10" xfId="0" applyNumberFormat="1" applyFont="1" applyBorder="1" applyAlignment="1">
      <alignment horizontal="center" vertical="center" wrapText="1"/>
    </xf>
    <xf numFmtId="0" fontId="5" fillId="0" borderId="10" xfId="0" applyFont="1" applyBorder="1" applyAlignment="1">
      <alignment horizontal="center"/>
    </xf>
    <xf numFmtId="0" fontId="1" fillId="0" borderId="10" xfId="0" applyFont="1" applyBorder="1" applyAlignment="1" applyProtection="1">
      <alignment/>
      <protection locked="0"/>
    </xf>
    <xf numFmtId="0" fontId="1" fillId="0" borderId="11" xfId="0" applyFont="1" applyBorder="1" applyAlignment="1" applyProtection="1">
      <alignment/>
      <protection locked="0"/>
    </xf>
    <xf numFmtId="0" fontId="5" fillId="0" borderId="11" xfId="0" applyFont="1" applyBorder="1" applyAlignment="1">
      <alignment horizontal="center"/>
    </xf>
    <xf numFmtId="0" fontId="5" fillId="0" borderId="12" xfId="0" applyFont="1" applyBorder="1" applyAlignment="1">
      <alignment horizontal="center"/>
    </xf>
    <xf numFmtId="172" fontId="5" fillId="0" borderId="12" xfId="0" applyNumberFormat="1" applyFont="1" applyBorder="1" applyAlignment="1">
      <alignment horizontal="center" vertical="center"/>
    </xf>
    <xf numFmtId="0" fontId="1" fillId="0" borderId="12" xfId="0" applyFont="1" applyBorder="1" applyAlignment="1">
      <alignment horizontal="center" vertical="center"/>
    </xf>
    <xf numFmtId="49" fontId="1" fillId="0" borderId="13" xfId="0" applyNumberFormat="1" applyFont="1" applyBorder="1" applyAlignment="1">
      <alignment horizontal="center" vertical="center" wrapText="1"/>
    </xf>
    <xf numFmtId="172" fontId="5" fillId="0" borderId="14" xfId="0" applyNumberFormat="1" applyFont="1" applyBorder="1" applyAlignment="1">
      <alignment horizontal="center" vertical="center"/>
    </xf>
    <xf numFmtId="172" fontId="1" fillId="0" borderId="10" xfId="0" applyNumberFormat="1" applyFont="1" applyBorder="1" applyAlignment="1" applyProtection="1">
      <alignment wrapText="1"/>
      <protection locked="0"/>
    </xf>
    <xf numFmtId="172" fontId="1" fillId="0" borderId="12" xfId="0" applyNumberFormat="1" applyFont="1" applyBorder="1" applyAlignment="1" applyProtection="1">
      <alignment wrapText="1"/>
      <protection locked="0"/>
    </xf>
    <xf numFmtId="172" fontId="5" fillId="0" borderId="10" xfId="0" applyNumberFormat="1" applyFont="1" applyBorder="1" applyAlignment="1" applyProtection="1">
      <alignment wrapText="1"/>
      <protection/>
    </xf>
    <xf numFmtId="172" fontId="5" fillId="0" borderId="12" xfId="0" applyNumberFormat="1" applyFont="1" applyBorder="1" applyAlignment="1" applyProtection="1">
      <alignment wrapText="1"/>
      <protection/>
    </xf>
    <xf numFmtId="0" fontId="1" fillId="0" borderId="12" xfId="0" applyNumberFormat="1" applyFont="1" applyBorder="1" applyAlignment="1" applyProtection="1">
      <alignment wrapText="1"/>
      <protection locked="0"/>
    </xf>
    <xf numFmtId="172" fontId="5" fillId="0" borderId="10" xfId="0" applyNumberFormat="1" applyFont="1" applyBorder="1" applyAlignment="1">
      <alignment wrapText="1"/>
    </xf>
    <xf numFmtId="172" fontId="5" fillId="0" borderId="12" xfId="0" applyNumberFormat="1" applyFont="1" applyBorder="1" applyAlignment="1">
      <alignment wrapText="1"/>
    </xf>
    <xf numFmtId="0" fontId="1" fillId="0" borderId="10" xfId="0" applyFont="1" applyBorder="1" applyAlignment="1">
      <alignment wrapText="1"/>
    </xf>
    <xf numFmtId="0" fontId="1" fillId="0" borderId="12" xfId="0" applyFont="1" applyBorder="1" applyAlignment="1">
      <alignment wrapText="1"/>
    </xf>
    <xf numFmtId="0" fontId="1" fillId="0" borderId="10" xfId="0" applyNumberFormat="1" applyFont="1" applyBorder="1" applyAlignment="1" applyProtection="1">
      <alignment wrapText="1"/>
      <protection locked="0"/>
    </xf>
    <xf numFmtId="0" fontId="1" fillId="0" borderId="10" xfId="0" applyFont="1" applyBorder="1" applyAlignment="1" applyProtection="1">
      <alignment wrapText="1"/>
      <protection locked="0"/>
    </xf>
    <xf numFmtId="172" fontId="7" fillId="0" borderId="10" xfId="0" applyNumberFormat="1" applyFont="1" applyBorder="1" applyAlignment="1" applyProtection="1">
      <alignment wrapText="1"/>
      <protection locked="0"/>
    </xf>
    <xf numFmtId="172" fontId="7" fillId="0" borderId="12" xfId="0" applyNumberFormat="1" applyFont="1" applyBorder="1" applyAlignment="1" applyProtection="1">
      <alignment wrapText="1"/>
      <protection locked="0"/>
    </xf>
    <xf numFmtId="172" fontId="5" fillId="0" borderId="13" xfId="0" applyNumberFormat="1" applyFont="1" applyBorder="1" applyAlignment="1">
      <alignment wrapText="1"/>
    </xf>
    <xf numFmtId="172" fontId="5" fillId="0" borderId="14" xfId="0" applyNumberFormat="1" applyFont="1" applyBorder="1" applyAlignment="1">
      <alignment wrapText="1"/>
    </xf>
    <xf numFmtId="0" fontId="1" fillId="0" borderId="0" xfId="0" applyFont="1" applyAlignment="1" applyProtection="1">
      <alignment horizontal="center" vertical="center" wrapText="1"/>
      <protection locked="0"/>
    </xf>
    <xf numFmtId="0" fontId="1" fillId="0" borderId="0" xfId="0" applyFont="1" applyAlignment="1" applyProtection="1">
      <alignment wrapText="1"/>
      <protection locked="0"/>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1" fillId="0" borderId="0" xfId="0" applyFont="1" applyAlignment="1">
      <alignment horizontal="center" wrapText="1"/>
    </xf>
    <xf numFmtId="0" fontId="2" fillId="0" borderId="11" xfId="0" applyFont="1" applyBorder="1" applyAlignment="1">
      <alignment horizontal="center" wrapText="1"/>
    </xf>
    <xf numFmtId="0" fontId="1" fillId="0" borderId="10" xfId="0" applyFont="1" applyBorder="1" applyAlignment="1">
      <alignment horizontal="right" wrapText="1"/>
    </xf>
    <xf numFmtId="0" fontId="1" fillId="0" borderId="0" xfId="0" applyFont="1" applyAlignment="1">
      <alignment wrapText="1"/>
    </xf>
    <xf numFmtId="0" fontId="1" fillId="0" borderId="11" xfId="0" applyFont="1" applyBorder="1" applyAlignment="1" applyProtection="1">
      <alignment wrapText="1"/>
      <protection locked="0"/>
    </xf>
    <xf numFmtId="0" fontId="1" fillId="0" borderId="12" xfId="0" applyFont="1" applyBorder="1" applyAlignment="1" applyProtection="1">
      <alignment wrapText="1"/>
      <protection locked="0"/>
    </xf>
    <xf numFmtId="0" fontId="5" fillId="0" borderId="11" xfId="0" applyFont="1" applyBorder="1" applyAlignment="1">
      <alignment wrapText="1"/>
    </xf>
    <xf numFmtId="0" fontId="9" fillId="0" borderId="11" xfId="0" applyFont="1" applyBorder="1" applyAlignment="1">
      <alignment wrapText="1"/>
    </xf>
    <xf numFmtId="172" fontId="1" fillId="0" borderId="10" xfId="0" applyNumberFormat="1" applyFont="1" applyBorder="1" applyAlignment="1">
      <alignment wrapText="1"/>
    </xf>
    <xf numFmtId="172" fontId="1" fillId="0" borderId="12" xfId="0" applyNumberFormat="1" applyFont="1" applyBorder="1" applyAlignment="1">
      <alignment wrapText="1"/>
    </xf>
    <xf numFmtId="0" fontId="10" fillId="0" borderId="17" xfId="0" applyFont="1" applyBorder="1" applyAlignment="1">
      <alignment horizontal="center" wrapText="1"/>
    </xf>
    <xf numFmtId="0" fontId="1" fillId="0" borderId="13" xfId="0" applyFont="1" applyBorder="1" applyAlignment="1">
      <alignment horizontal="right" wrapText="1"/>
    </xf>
    <xf numFmtId="0" fontId="1" fillId="0" borderId="0" xfId="0" applyFont="1" applyAlignment="1">
      <alignment horizontal="right" wrapText="1"/>
    </xf>
    <xf numFmtId="0" fontId="8" fillId="33" borderId="18" xfId="0" applyFont="1" applyFill="1" applyBorder="1" applyAlignment="1">
      <alignment horizontal="center" vertical="center" wrapText="1"/>
    </xf>
    <xf numFmtId="0" fontId="1" fillId="0" borderId="0" xfId="0" applyFont="1" applyAlignment="1">
      <alignment horizontal="center" vertical="center" wrapText="1"/>
    </xf>
    <xf numFmtId="0" fontId="5" fillId="33" borderId="18" xfId="0" applyFont="1" applyFill="1" applyBorder="1" applyAlignment="1">
      <alignment horizontal="center" vertical="center" wrapText="1"/>
    </xf>
    <xf numFmtId="0" fontId="5" fillId="0" borderId="11" xfId="0" applyFont="1" applyBorder="1" applyAlignment="1">
      <alignment horizontal="center" wrapText="1"/>
    </xf>
    <xf numFmtId="0" fontId="5" fillId="0" borderId="10" xfId="0" applyFont="1" applyBorder="1" applyAlignment="1">
      <alignment horizontal="right" wrapText="1"/>
    </xf>
    <xf numFmtId="0" fontId="5" fillId="0" borderId="10" xfId="0" applyFont="1" applyBorder="1" applyAlignment="1">
      <alignment horizontal="center" wrapText="1"/>
    </xf>
    <xf numFmtId="0" fontId="5" fillId="0" borderId="12" xfId="0" applyFont="1" applyBorder="1" applyAlignment="1">
      <alignment horizontal="center" wrapText="1"/>
    </xf>
    <xf numFmtId="0" fontId="1" fillId="0" borderId="11" xfId="0" applyFont="1" applyBorder="1" applyAlignment="1" applyProtection="1">
      <alignment vertical="center" wrapText="1"/>
      <protection locked="0"/>
    </xf>
    <xf numFmtId="49" fontId="1" fillId="0" borderId="10" xfId="0" applyNumberFormat="1" applyFont="1" applyBorder="1" applyAlignment="1">
      <alignment horizontal="right" wrapText="1"/>
    </xf>
    <xf numFmtId="0" fontId="11" fillId="0" borderId="11" xfId="0" applyFont="1" applyBorder="1" applyAlignment="1">
      <alignment vertical="center" wrapText="1"/>
    </xf>
    <xf numFmtId="0" fontId="5" fillId="0" borderId="11" xfId="0" applyFont="1" applyBorder="1" applyAlignment="1">
      <alignment vertical="center" wrapText="1"/>
    </xf>
    <xf numFmtId="0" fontId="7" fillId="0" borderId="11" xfId="0" applyFont="1" applyBorder="1" applyAlignment="1" applyProtection="1">
      <alignment vertical="center" wrapText="1"/>
      <protection locked="0"/>
    </xf>
    <xf numFmtId="49" fontId="1" fillId="0" borderId="10" xfId="0" applyNumberFormat="1" applyFont="1" applyBorder="1" applyAlignment="1">
      <alignment vertical="center" wrapText="1"/>
    </xf>
    <xf numFmtId="0" fontId="1" fillId="0" borderId="11" xfId="0" applyFont="1" applyBorder="1" applyAlignment="1">
      <alignment vertical="center"/>
    </xf>
    <xf numFmtId="172" fontId="5" fillId="0" borderId="12" xfId="0" applyNumberFormat="1" applyFont="1" applyBorder="1" applyAlignment="1">
      <alignment vertical="center"/>
    </xf>
    <xf numFmtId="0" fontId="10" fillId="34" borderId="0" xfId="0" applyFont="1" applyFill="1" applyBorder="1" applyAlignment="1">
      <alignment horizontal="center" wrapText="1"/>
    </xf>
    <xf numFmtId="0" fontId="1" fillId="34" borderId="0" xfId="0" applyFont="1" applyFill="1" applyBorder="1" applyAlignment="1">
      <alignment horizontal="right" wrapText="1"/>
    </xf>
    <xf numFmtId="172" fontId="5" fillId="34" borderId="0" xfId="0" applyNumberFormat="1" applyFont="1" applyFill="1" applyBorder="1" applyAlignment="1">
      <alignment wrapText="1"/>
    </xf>
    <xf numFmtId="172" fontId="13" fillId="0" borderId="13" xfId="0" applyNumberFormat="1" applyFont="1" applyBorder="1" applyAlignment="1">
      <alignment wrapText="1"/>
    </xf>
    <xf numFmtId="172" fontId="13" fillId="0" borderId="14" xfId="0" applyNumberFormat="1" applyFont="1" applyBorder="1" applyAlignment="1">
      <alignment wrapText="1"/>
    </xf>
    <xf numFmtId="172" fontId="13" fillId="0" borderId="13" xfId="0" applyNumberFormat="1" applyFont="1" applyFill="1" applyBorder="1" applyAlignment="1">
      <alignment wrapText="1"/>
    </xf>
    <xf numFmtId="172" fontId="13" fillId="0" borderId="14" xfId="0" applyNumberFormat="1" applyFont="1" applyFill="1" applyBorder="1" applyAlignment="1">
      <alignment wrapText="1"/>
    </xf>
    <xf numFmtId="0" fontId="1" fillId="34" borderId="11" xfId="0" applyFont="1" applyFill="1" applyBorder="1" applyAlignment="1">
      <alignment wrapText="1"/>
    </xf>
    <xf numFmtId="0" fontId="1" fillId="34" borderId="10" xfId="0" applyFont="1" applyFill="1" applyBorder="1" applyAlignment="1">
      <alignment horizontal="right" wrapText="1"/>
    </xf>
    <xf numFmtId="172" fontId="1" fillId="34" borderId="10" xfId="0" applyNumberFormat="1" applyFont="1" applyFill="1" applyBorder="1" applyAlignment="1">
      <alignment wrapText="1"/>
    </xf>
    <xf numFmtId="172" fontId="1" fillId="34" borderId="12" xfId="0" applyNumberFormat="1" applyFont="1" applyFill="1" applyBorder="1" applyAlignment="1">
      <alignment wrapText="1"/>
    </xf>
    <xf numFmtId="0" fontId="1" fillId="34" borderId="10" xfId="0" applyFont="1" applyFill="1" applyBorder="1" applyAlignment="1">
      <alignment wrapText="1"/>
    </xf>
    <xf numFmtId="0" fontId="1" fillId="34" borderId="12" xfId="0" applyFont="1" applyFill="1" applyBorder="1" applyAlignment="1">
      <alignment wrapText="1"/>
    </xf>
    <xf numFmtId="0" fontId="5" fillId="0" borderId="10" xfId="0" applyFont="1" applyFill="1" applyBorder="1" applyAlignment="1">
      <alignment horizontal="center" vertical="center"/>
    </xf>
    <xf numFmtId="0" fontId="5" fillId="0" borderId="10" xfId="0" applyFont="1" applyFill="1" applyBorder="1" applyAlignment="1" applyProtection="1">
      <alignment horizontal="center" vertical="center"/>
      <protection locked="0"/>
    </xf>
    <xf numFmtId="0" fontId="5" fillId="33" borderId="11" xfId="0" applyFont="1" applyFill="1" applyBorder="1" applyAlignment="1">
      <alignment vertical="center"/>
    </xf>
    <xf numFmtId="0" fontId="1" fillId="0" borderId="0" xfId="0" applyFont="1" applyFill="1" applyAlignment="1">
      <alignment/>
    </xf>
    <xf numFmtId="172" fontId="1" fillId="0" borderId="0" xfId="0" applyNumberFormat="1" applyFont="1" applyFill="1" applyBorder="1" applyAlignment="1">
      <alignment vertical="center"/>
    </xf>
    <xf numFmtId="172" fontId="1"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0" xfId="0" applyFont="1" applyFill="1" applyBorder="1" applyAlignment="1">
      <alignment horizontal="center"/>
    </xf>
    <xf numFmtId="0" fontId="1" fillId="0" borderId="11" xfId="0" applyFont="1" applyBorder="1" applyAlignment="1">
      <alignment horizontal="center" vertical="center" wrapText="1"/>
    </xf>
    <xf numFmtId="0" fontId="1" fillId="0" borderId="11" xfId="0" applyFont="1" applyBorder="1" applyAlignment="1" applyProtection="1">
      <alignment wrapText="1"/>
      <protection/>
    </xf>
    <xf numFmtId="0" fontId="1" fillId="0" borderId="11" xfId="0" applyFont="1" applyBorder="1" applyAlignment="1" applyProtection="1">
      <alignment vertical="center" wrapText="1"/>
      <protection/>
    </xf>
    <xf numFmtId="0" fontId="1" fillId="0" borderId="10" xfId="0" applyNumberFormat="1" applyFont="1" applyBorder="1" applyAlignment="1" applyProtection="1">
      <alignment horizontal="right" wrapText="1"/>
      <protection/>
    </xf>
    <xf numFmtId="0" fontId="1" fillId="0" borderId="10" xfId="0" applyFont="1" applyBorder="1" applyAlignment="1" applyProtection="1">
      <alignment horizontal="right" wrapText="1"/>
      <protection/>
    </xf>
    <xf numFmtId="0" fontId="1" fillId="0" borderId="13" xfId="0" applyFont="1" applyBorder="1" applyAlignment="1" applyProtection="1">
      <alignment horizontal="right" wrapText="1"/>
      <protection/>
    </xf>
    <xf numFmtId="0" fontId="5" fillId="0" borderId="11" xfId="0" applyFont="1" applyBorder="1" applyAlignment="1" applyProtection="1">
      <alignment wrapText="1"/>
      <protection/>
    </xf>
    <xf numFmtId="49" fontId="1" fillId="0" borderId="10" xfId="0" applyNumberFormat="1" applyFont="1" applyBorder="1" applyAlignment="1" applyProtection="1">
      <alignment horizontal="right" wrapText="1"/>
      <protection/>
    </xf>
    <xf numFmtId="0" fontId="11" fillId="0" borderId="11" xfId="0" applyFont="1" applyBorder="1" applyAlignment="1" applyProtection="1">
      <alignment vertical="center" wrapText="1"/>
      <protection/>
    </xf>
    <xf numFmtId="0" fontId="5" fillId="0" borderId="11" xfId="0" applyFont="1" applyBorder="1" applyAlignment="1" applyProtection="1">
      <alignment vertical="center" wrapText="1"/>
      <protection/>
    </xf>
    <xf numFmtId="0" fontId="5" fillId="0" borderId="17" xfId="0" applyFont="1" applyBorder="1" applyAlignment="1" applyProtection="1">
      <alignment vertical="center" wrapText="1"/>
      <protection/>
    </xf>
    <xf numFmtId="0" fontId="1" fillId="0" borderId="17" xfId="0" applyFont="1" applyBorder="1" applyAlignment="1">
      <alignment horizontal="center" vertical="center" wrapText="1"/>
    </xf>
    <xf numFmtId="0" fontId="5" fillId="0" borderId="11" xfId="0" applyFont="1" applyBorder="1" applyAlignment="1" applyProtection="1">
      <alignment vertical="center" wrapText="1"/>
      <protection locked="0"/>
    </xf>
    <xf numFmtId="0" fontId="15" fillId="33" borderId="10" xfId="0" applyFont="1" applyFill="1" applyBorder="1" applyAlignment="1" applyProtection="1">
      <alignment horizontal="center" vertical="center" wrapText="1"/>
      <protection/>
    </xf>
    <xf numFmtId="0" fontId="16" fillId="33" borderId="12" xfId="0" applyFont="1" applyFill="1" applyBorder="1" applyAlignment="1" applyProtection="1">
      <alignment horizontal="center" vertical="center" wrapText="1"/>
      <protection/>
    </xf>
    <xf numFmtId="172" fontId="1" fillId="0" borderId="19" xfId="0" applyNumberFormat="1" applyFont="1" applyBorder="1" applyAlignment="1" applyProtection="1">
      <alignment/>
      <protection locked="0"/>
    </xf>
    <xf numFmtId="172" fontId="1" fillId="0" borderId="20" xfId="0" applyNumberFormat="1" applyFont="1" applyBorder="1" applyAlignment="1" applyProtection="1">
      <alignment/>
      <protection locked="0"/>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172" fontId="1" fillId="0" borderId="10" xfId="0" applyNumberFormat="1" applyFont="1" applyFill="1" applyBorder="1" applyAlignment="1">
      <alignment horizontal="center"/>
    </xf>
    <xf numFmtId="172" fontId="1" fillId="0" borderId="10" xfId="0" applyNumberFormat="1" applyFont="1" applyBorder="1" applyAlignment="1" applyProtection="1">
      <alignment horizontal="center"/>
      <protection locked="0"/>
    </xf>
    <xf numFmtId="172" fontId="1" fillId="0" borderId="10" xfId="0" applyNumberFormat="1" applyFont="1" applyFill="1" applyBorder="1" applyAlignment="1" applyProtection="1">
      <alignment horizontal="center"/>
      <protection locked="0"/>
    </xf>
    <xf numFmtId="172" fontId="1" fillId="0" borderId="10" xfId="0" applyNumberFormat="1" applyFont="1" applyBorder="1" applyAlignment="1">
      <alignment horizontal="center"/>
    </xf>
    <xf numFmtId="0" fontId="1" fillId="33"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Border="1" applyAlignment="1">
      <alignment horizontal="center" vertical="center"/>
    </xf>
    <xf numFmtId="172" fontId="1" fillId="0" borderId="13" xfId="0" applyNumberFormat="1" applyFont="1" applyBorder="1" applyAlignment="1">
      <alignment horizontal="center" vertical="center"/>
    </xf>
    <xf numFmtId="0" fontId="1" fillId="0" borderId="0" xfId="0" applyFont="1" applyAlignment="1">
      <alignment horizontal="center" vertical="center"/>
    </xf>
    <xf numFmtId="0" fontId="5" fillId="0" borderId="0" xfId="0" applyFont="1" applyAlignment="1">
      <alignment/>
    </xf>
    <xf numFmtId="0" fontId="3" fillId="0" borderId="0" xfId="0" applyFont="1" applyAlignment="1">
      <alignment horizontal="center"/>
    </xf>
    <xf numFmtId="0" fontId="1" fillId="0" borderId="0" xfId="0" applyFont="1" applyBorder="1" applyAlignment="1">
      <alignment/>
    </xf>
    <xf numFmtId="0" fontId="4" fillId="0" borderId="0" xfId="0" applyFont="1" applyAlignment="1">
      <alignment vertical="center" wrapText="1"/>
    </xf>
    <xf numFmtId="0" fontId="1" fillId="0" borderId="21" xfId="0" applyFont="1" applyBorder="1" applyAlignment="1">
      <alignment/>
    </xf>
    <xf numFmtId="0" fontId="4" fillId="0" borderId="0" xfId="0" applyFont="1" applyBorder="1" applyAlignment="1">
      <alignment/>
    </xf>
    <xf numFmtId="49" fontId="3" fillId="0" borderId="0" xfId="0" applyNumberFormat="1" applyFont="1" applyAlignment="1" applyProtection="1">
      <alignment horizontal="right"/>
      <protection locked="0"/>
    </xf>
    <xf numFmtId="0" fontId="1" fillId="0" borderId="21" xfId="0" applyFont="1" applyBorder="1" applyAlignment="1" applyProtection="1">
      <alignment horizontal="right"/>
      <protection locked="0"/>
    </xf>
    <xf numFmtId="0" fontId="4" fillId="0" borderId="22" xfId="0" applyFont="1" applyBorder="1" applyAlignment="1">
      <alignment horizontal="center"/>
    </xf>
    <xf numFmtId="0" fontId="1" fillId="0" borderId="23" xfId="0" applyFont="1" applyBorder="1" applyAlignment="1" applyProtection="1">
      <alignment horizontal="center"/>
      <protection locked="0"/>
    </xf>
    <xf numFmtId="0" fontId="4" fillId="0" borderId="22" xfId="0" applyFont="1" applyBorder="1" applyAlignment="1" applyProtection="1">
      <alignment horizontal="center"/>
      <protection locked="0"/>
    </xf>
    <xf numFmtId="49" fontId="1" fillId="0" borderId="0" xfId="0" applyNumberFormat="1" applyFont="1" applyBorder="1" applyAlignment="1" applyProtection="1">
      <alignment horizontal="right"/>
      <protection locked="0"/>
    </xf>
    <xf numFmtId="49" fontId="1" fillId="0" borderId="0" xfId="0" applyNumberFormat="1" applyFont="1" applyBorder="1" applyAlignment="1" applyProtection="1" quotePrefix="1">
      <alignment horizontal="right"/>
      <protection locked="0"/>
    </xf>
    <xf numFmtId="0" fontId="1" fillId="0" borderId="10" xfId="0" applyFont="1" applyBorder="1" applyAlignment="1" applyProtection="1">
      <alignment horizontal="center" vertical="center"/>
      <protection locked="0"/>
    </xf>
    <xf numFmtId="172" fontId="1" fillId="0" borderId="10" xfId="0" applyNumberFormat="1" applyFont="1" applyBorder="1" applyAlignment="1">
      <alignment horizontal="center" vertical="center"/>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0" xfId="0" applyFont="1" applyAlignment="1">
      <alignment horizontal="center"/>
    </xf>
    <xf numFmtId="172" fontId="1" fillId="0" borderId="10" xfId="0" applyNumberFormat="1" applyFont="1" applyBorder="1" applyAlignment="1" applyProtection="1">
      <alignment horizontal="center" vertical="center"/>
      <protection locked="0"/>
    </xf>
    <xf numFmtId="0" fontId="3" fillId="0" borderId="0" xfId="0" applyFont="1" applyAlignment="1">
      <alignment horizontal="center" wrapText="1"/>
    </xf>
    <xf numFmtId="0" fontId="4" fillId="0" borderId="0" xfId="0" applyFont="1" applyBorder="1" applyAlignment="1" applyProtection="1">
      <alignment horizontal="center"/>
      <protection locked="0"/>
    </xf>
    <xf numFmtId="0" fontId="4" fillId="0" borderId="22" xfId="0" applyFont="1" applyBorder="1" applyAlignment="1">
      <alignment horizontal="center" vertical="center" wrapText="1"/>
    </xf>
    <xf numFmtId="0" fontId="1" fillId="0" borderId="0" xfId="0" applyFont="1" applyBorder="1" applyAlignment="1">
      <alignment horizontal="center"/>
    </xf>
    <xf numFmtId="0" fontId="3" fillId="0" borderId="10" xfId="0" applyFont="1" applyBorder="1" applyAlignment="1" applyProtection="1">
      <alignment horizontal="left" vertical="center" wrapText="1"/>
      <protection locked="0"/>
    </xf>
    <xf numFmtId="0" fontId="4" fillId="0" borderId="15"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1" fillId="0" borderId="21" xfId="0" applyFont="1" applyBorder="1" applyAlignment="1" applyProtection="1">
      <alignment horizontal="center"/>
      <protection locked="0"/>
    </xf>
    <xf numFmtId="172" fontId="1" fillId="0" borderId="24" xfId="55" applyNumberFormat="1" applyFont="1" applyFill="1" applyBorder="1" applyAlignment="1" applyProtection="1">
      <alignment horizontal="center" vertical="center"/>
      <protection/>
    </xf>
    <xf numFmtId="172" fontId="1" fillId="0" borderId="25" xfId="55" applyNumberFormat="1" applyFont="1" applyFill="1" applyBorder="1" applyAlignment="1" applyProtection="1">
      <alignment horizontal="center" vertical="center"/>
      <protection/>
    </xf>
    <xf numFmtId="0" fontId="4" fillId="0" borderId="1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1" xfId="0" applyFont="1" applyFill="1" applyBorder="1" applyAlignment="1">
      <alignment horizontal="center" vertical="center" wrapText="1"/>
    </xf>
    <xf numFmtId="172" fontId="1" fillId="0" borderId="24" xfId="0" applyNumberFormat="1" applyFont="1" applyFill="1" applyBorder="1" applyAlignment="1">
      <alignment horizontal="center" vertical="center"/>
    </xf>
    <xf numFmtId="172" fontId="1" fillId="0" borderId="25" xfId="0" applyNumberFormat="1" applyFont="1" applyFill="1" applyBorder="1" applyAlignment="1">
      <alignment horizontal="center" vertical="center"/>
    </xf>
    <xf numFmtId="172" fontId="1" fillId="0" borderId="10"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horizontal="center" vertical="center"/>
      <protection/>
    </xf>
    <xf numFmtId="0" fontId="1" fillId="0" borderId="10" xfId="0" applyFont="1" applyBorder="1" applyAlignment="1">
      <alignment horizontal="center" vertical="center"/>
    </xf>
    <xf numFmtId="0" fontId="1" fillId="0" borderId="10" xfId="0" applyFont="1" applyFill="1" applyBorder="1" applyAlignment="1" applyProtection="1">
      <alignment horizontal="center" vertical="center"/>
      <protection locked="0"/>
    </xf>
    <xf numFmtId="0" fontId="1" fillId="0" borderId="10" xfId="0" applyFont="1" applyFill="1" applyBorder="1" applyAlignment="1">
      <alignment horizontal="center" vertical="center"/>
    </xf>
    <xf numFmtId="172" fontId="1" fillId="0" borderId="10" xfId="0" applyNumberFormat="1" applyFont="1" applyFill="1" applyBorder="1" applyAlignment="1">
      <alignment horizontal="center" vertical="center"/>
    </xf>
    <xf numFmtId="172" fontId="1" fillId="0" borderId="10" xfId="0" applyNumberFormat="1" applyFont="1" applyFill="1" applyBorder="1" applyAlignment="1" applyProtection="1">
      <alignment horizontal="center" vertical="center"/>
      <protection locked="0"/>
    </xf>
    <xf numFmtId="0" fontId="1" fillId="0" borderId="11" xfId="0" applyFont="1" applyFill="1" applyBorder="1" applyAlignment="1">
      <alignment horizontal="center" vertical="center"/>
    </xf>
    <xf numFmtId="0" fontId="3" fillId="0" borderId="10" xfId="0" applyFont="1" applyFill="1" applyBorder="1" applyAlignment="1" applyProtection="1">
      <alignment horizontal="left" vertical="center" wrapText="1"/>
      <protection locked="0"/>
    </xf>
    <xf numFmtId="0" fontId="1" fillId="0" borderId="11" xfId="0" applyFont="1" applyBorder="1" applyAlignment="1">
      <alignment horizontal="center" vertical="center"/>
    </xf>
    <xf numFmtId="0" fontId="2" fillId="0" borderId="0" xfId="0" applyFont="1" applyBorder="1" applyAlignment="1">
      <alignment horizontal="center"/>
    </xf>
    <xf numFmtId="0" fontId="1" fillId="0" borderId="26"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 fillId="0" borderId="30" xfId="0" applyFont="1" applyBorder="1" applyAlignment="1" applyProtection="1">
      <alignment horizontal="left" vertical="center" wrapText="1"/>
      <protection locked="0"/>
    </xf>
    <xf numFmtId="0" fontId="2" fillId="0" borderId="0" xfId="0" applyFont="1" applyBorder="1" applyAlignment="1" applyProtection="1">
      <alignment horizontal="center" vertical="center" wrapText="1"/>
      <protection locked="0"/>
    </xf>
    <xf numFmtId="0" fontId="1" fillId="0" borderId="31"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32" xfId="0" applyFont="1" applyBorder="1" applyAlignment="1" applyProtection="1">
      <alignment horizontal="left" vertical="center" wrapText="1"/>
      <protection locked="0"/>
    </xf>
    <xf numFmtId="0" fontId="5" fillId="0" borderId="33" xfId="0" applyFont="1" applyBorder="1" applyAlignment="1">
      <alignment horizontal="center" vertical="center"/>
    </xf>
    <xf numFmtId="0" fontId="5" fillId="0" borderId="34" xfId="0" applyFont="1" applyBorder="1" applyAlignment="1">
      <alignment horizontal="center" vertical="center"/>
    </xf>
    <xf numFmtId="49" fontId="5"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5" fillId="0" borderId="18" xfId="0" applyFont="1" applyBorder="1" applyAlignment="1" applyProtection="1">
      <alignment horizontal="center" vertical="center" wrapText="1"/>
      <protection locked="0"/>
    </xf>
    <xf numFmtId="0" fontId="12" fillId="0" borderId="15" xfId="0" applyFont="1" applyBorder="1" applyAlignment="1" applyProtection="1">
      <alignment horizontal="center"/>
      <protection locked="0"/>
    </xf>
    <xf numFmtId="0" fontId="8" fillId="0" borderId="31"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172" fontId="5" fillId="0" borderId="12" xfId="0" applyNumberFormat="1" applyFont="1" applyBorder="1" applyAlignment="1">
      <alignment horizontal="center" vertical="center"/>
    </xf>
    <xf numFmtId="0" fontId="1" fillId="0" borderId="10" xfId="0" applyFont="1" applyBorder="1" applyAlignment="1">
      <alignment horizontal="left" vertical="justify" wrapText="1"/>
    </xf>
    <xf numFmtId="49" fontId="1" fillId="0" borderId="10" xfId="0" applyNumberFormat="1" applyFont="1" applyBorder="1" applyAlignment="1">
      <alignment horizontal="center" vertical="center" wrapText="1"/>
    </xf>
    <xf numFmtId="0" fontId="2" fillId="0" borderId="29" xfId="0" applyFont="1" applyBorder="1" applyAlignment="1" applyProtection="1">
      <alignment horizontal="center" vertical="center" wrapText="1"/>
      <protection locked="0"/>
    </xf>
    <xf numFmtId="0" fontId="13" fillId="0" borderId="0" xfId="0" applyFont="1" applyAlignment="1">
      <alignment horizontal="center" wrapText="1"/>
    </xf>
    <xf numFmtId="0" fontId="8" fillId="0" borderId="31"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32" xfId="0" applyFont="1" applyBorder="1" applyAlignment="1" applyProtection="1">
      <alignment horizontal="center" vertical="center" wrapText="1"/>
      <protection/>
    </xf>
    <xf numFmtId="0" fontId="1" fillId="0" borderId="11" xfId="0" applyFont="1" applyBorder="1" applyAlignment="1">
      <alignment horizontal="left"/>
    </xf>
    <xf numFmtId="0" fontId="1" fillId="0" borderId="10" xfId="0" applyFont="1" applyBorder="1" applyAlignment="1">
      <alignment horizontal="left"/>
    </xf>
    <xf numFmtId="0" fontId="1" fillId="0" borderId="10" xfId="0" applyFont="1" applyBorder="1" applyAlignment="1">
      <alignment horizontal="justify" vertical="justify" wrapText="1"/>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14" fillId="0" borderId="10" xfId="0" applyFont="1" applyBorder="1" applyAlignment="1" applyProtection="1">
      <alignment horizontal="left" vertical="justify" wrapText="1"/>
      <protection locked="0"/>
    </xf>
    <xf numFmtId="0" fontId="17" fillId="0" borderId="12" xfId="0" applyFont="1" applyBorder="1" applyAlignment="1" applyProtection="1">
      <alignment horizontal="left" vertical="justify"/>
      <protection locked="0"/>
    </xf>
    <xf numFmtId="0" fontId="5" fillId="33" borderId="10" xfId="0" applyFont="1" applyFill="1" applyBorder="1" applyAlignment="1">
      <alignment horizontal="center" vertical="center"/>
    </xf>
    <xf numFmtId="172" fontId="1" fillId="0" borderId="12" xfId="0" applyNumberFormat="1" applyFont="1" applyBorder="1" applyAlignment="1" applyProtection="1">
      <alignment horizontal="center" vertical="center"/>
      <protection locked="0"/>
    </xf>
    <xf numFmtId="0" fontId="4" fillId="0" borderId="15" xfId="0" applyFont="1" applyBorder="1" applyAlignment="1" applyProtection="1">
      <alignment horizontal="left" vertical="justify" wrapText="1"/>
      <protection locked="0"/>
    </xf>
    <xf numFmtId="0" fontId="4" fillId="0" borderId="16" xfId="0" applyFont="1" applyBorder="1" applyAlignment="1" applyProtection="1">
      <alignment horizontal="left" vertical="justify" wrapText="1"/>
      <protection locked="0"/>
    </xf>
    <xf numFmtId="0" fontId="4" fillId="0" borderId="10" xfId="0" applyFont="1" applyBorder="1" applyAlignment="1" applyProtection="1">
      <alignment horizontal="left" vertical="justify" wrapText="1"/>
      <protection locked="0"/>
    </xf>
    <xf numFmtId="0" fontId="0" fillId="0" borderId="12" xfId="0" applyBorder="1" applyAlignment="1" applyProtection="1">
      <alignment horizontal="left" vertical="justify"/>
      <protection locked="0"/>
    </xf>
    <xf numFmtId="0" fontId="0" fillId="0" borderId="10" xfId="0" applyBorder="1" applyAlignment="1" applyProtection="1">
      <alignment horizontal="left" vertical="justify"/>
      <protection locked="0"/>
    </xf>
    <xf numFmtId="0" fontId="5" fillId="0" borderId="10" xfId="0" applyFont="1" applyBorder="1" applyAlignment="1">
      <alignment horizontal="center"/>
    </xf>
    <xf numFmtId="0" fontId="1" fillId="0" borderId="10" xfId="0" applyNumberFormat="1" applyFont="1" applyBorder="1" applyAlignment="1">
      <alignment horizontal="justify" vertical="justify" wrapText="1"/>
    </xf>
    <xf numFmtId="0" fontId="1" fillId="0" borderId="11" xfId="0" applyFont="1" applyBorder="1" applyAlignment="1">
      <alignment horizontal="center"/>
    </xf>
    <xf numFmtId="0" fontId="0" fillId="0" borderId="10" xfId="0" applyBorder="1" applyAlignment="1">
      <alignment/>
    </xf>
    <xf numFmtId="172" fontId="5" fillId="0" borderId="12" xfId="0" applyNumberFormat="1" applyFont="1" applyBorder="1" applyAlignment="1" applyProtection="1">
      <alignment horizontal="center" vertical="center"/>
      <protection locked="0"/>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172" fontId="1" fillId="0" borderId="12" xfId="0" applyNumberFormat="1" applyFont="1" applyBorder="1" applyAlignment="1" applyProtection="1">
      <alignment horizontal="center" vertical="center"/>
      <protection/>
    </xf>
    <xf numFmtId="0" fontId="1" fillId="0" borderId="10" xfId="0" applyFont="1" applyBorder="1" applyAlignment="1">
      <alignment horizontal="justify" vertical="justify"/>
    </xf>
    <xf numFmtId="0" fontId="10" fillId="34" borderId="38" xfId="0" applyFont="1" applyFill="1" applyBorder="1" applyAlignment="1">
      <alignment horizontal="center" wrapText="1"/>
    </xf>
    <xf numFmtId="0" fontId="8" fillId="0" borderId="0" xfId="0" applyFont="1" applyAlignment="1">
      <alignment horizontal="center" wrapText="1"/>
    </xf>
    <xf numFmtId="0" fontId="8" fillId="0" borderId="0" xfId="0" applyFont="1" applyBorder="1" applyAlignment="1" applyProtection="1">
      <alignment horizontal="center" wrapText="1"/>
      <protection locked="0"/>
    </xf>
    <xf numFmtId="0" fontId="1" fillId="0" borderId="11" xfId="0" applyFont="1" applyBorder="1" applyAlignment="1">
      <alignment horizontal="center" vertical="center" wrapText="1"/>
    </xf>
    <xf numFmtId="0" fontId="1" fillId="0" borderId="10" xfId="0" applyNumberFormat="1" applyFont="1" applyBorder="1" applyAlignment="1">
      <alignment horizontal="left" vertical="justify" wrapText="1"/>
    </xf>
    <xf numFmtId="0" fontId="1" fillId="0" borderId="12" xfId="0" applyFont="1" applyBorder="1" applyAlignment="1" applyProtection="1">
      <alignment horizontal="center" vertical="center" wrapText="1"/>
      <protection locked="0"/>
    </xf>
    <xf numFmtId="49" fontId="1" fillId="0" borderId="10" xfId="0" applyNumberFormat="1" applyFont="1" applyBorder="1" applyAlignment="1">
      <alignment horizontal="left" vertical="center"/>
    </xf>
    <xf numFmtId="0" fontId="1" fillId="0" borderId="10" xfId="0" applyFont="1" applyBorder="1" applyAlignment="1">
      <alignment horizontal="left" vertical="center" wrapText="1"/>
    </xf>
    <xf numFmtId="0" fontId="1" fillId="0" borderId="13" xfId="0" applyFont="1" applyBorder="1" applyAlignment="1">
      <alignment horizontal="left" wrapText="1"/>
    </xf>
    <xf numFmtId="0" fontId="1" fillId="0" borderId="10" xfId="0" applyFont="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6"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91"/>
  <sheetViews>
    <sheetView tabSelected="1" zoomScalePageLayoutView="0" workbookViewId="0" topLeftCell="A1">
      <selection activeCell="A5" sqref="A5:C5"/>
    </sheetView>
  </sheetViews>
  <sheetFormatPr defaultColWidth="9.140625" defaultRowHeight="12.75"/>
  <cols>
    <col min="1" max="1" width="3.140625" style="1" customWidth="1"/>
    <col min="2" max="2" width="40.8515625" style="1" customWidth="1"/>
    <col min="3" max="3" width="6.421875" style="1" customWidth="1"/>
    <col min="4" max="4" width="10.8515625" style="1" customWidth="1"/>
    <col min="5" max="5" width="10.140625" style="1" customWidth="1"/>
    <col min="6" max="6" width="11.28125" style="1" customWidth="1"/>
    <col min="7" max="7" width="11.7109375" style="1" customWidth="1"/>
    <col min="8" max="8" width="11.140625" style="1" customWidth="1"/>
    <col min="9" max="9" width="10.28125" style="1" customWidth="1"/>
    <col min="10" max="10" width="10.8515625" style="1" customWidth="1"/>
    <col min="11" max="11" width="10.57421875" style="1" customWidth="1"/>
    <col min="12" max="12" width="9.8515625" style="1" customWidth="1"/>
    <col min="13" max="13" width="11.7109375" style="1" customWidth="1"/>
    <col min="14" max="14" width="11.57421875" style="1" customWidth="1"/>
    <col min="15" max="17" width="11.7109375" style="1" customWidth="1"/>
    <col min="18" max="18" width="11.00390625" style="1" customWidth="1"/>
    <col min="19" max="19" width="9.140625" style="1" customWidth="1"/>
    <col min="20" max="20" width="5.7109375" style="1" customWidth="1"/>
    <col min="21" max="21" width="10.140625" style="1" customWidth="1"/>
    <col min="22" max="22" width="8.7109375" style="1" customWidth="1"/>
    <col min="23" max="16384" width="9.140625" style="1" customWidth="1"/>
  </cols>
  <sheetData>
    <row r="1" spans="1:5" ht="15">
      <c r="A1" s="127" t="s">
        <v>187</v>
      </c>
      <c r="B1" s="127"/>
      <c r="C1" s="127"/>
      <c r="D1" s="110"/>
      <c r="E1" s="110"/>
    </row>
    <row r="2" spans="1:5" ht="13.5" customHeight="1">
      <c r="A2" s="129" t="s">
        <v>168</v>
      </c>
      <c r="B2" s="129"/>
      <c r="C2" s="129"/>
      <c r="D2" s="34"/>
      <c r="E2" s="34"/>
    </row>
    <row r="3" spans="1:5" ht="15">
      <c r="A3" s="129"/>
      <c r="B3" s="129"/>
      <c r="C3" s="129"/>
      <c r="D3" s="34"/>
      <c r="E3" s="34"/>
    </row>
    <row r="4" spans="1:5" ht="11.25" customHeight="1">
      <c r="A4" s="129"/>
      <c r="B4" s="129"/>
      <c r="C4" s="129"/>
      <c r="D4" s="34"/>
      <c r="E4" s="34"/>
    </row>
    <row r="5" spans="1:3" ht="25.5" customHeight="1">
      <c r="A5" s="119"/>
      <c r="B5" s="119"/>
      <c r="C5" s="119"/>
    </row>
    <row r="6" spans="1:3" ht="10.5" customHeight="1">
      <c r="A6" s="130" t="s">
        <v>169</v>
      </c>
      <c r="B6" s="130"/>
      <c r="C6" s="130"/>
    </row>
    <row r="7" spans="1:3" ht="25.5" customHeight="1">
      <c r="A7" s="119"/>
      <c r="B7" s="119"/>
      <c r="C7" s="119"/>
    </row>
    <row r="8" spans="1:3" ht="10.5" customHeight="1">
      <c r="A8" s="120" t="s">
        <v>170</v>
      </c>
      <c r="B8" s="120"/>
      <c r="C8" s="120"/>
    </row>
    <row r="9" spans="1:3" ht="24.75" customHeight="1">
      <c r="A9" s="119"/>
      <c r="B9" s="119"/>
      <c r="C9" s="119"/>
    </row>
    <row r="10" spans="1:3" ht="10.5" customHeight="1">
      <c r="A10" s="120" t="s">
        <v>171</v>
      </c>
      <c r="B10" s="120"/>
      <c r="C10" s="120"/>
    </row>
    <row r="11" spans="1:3" ht="21" customHeight="1">
      <c r="A11" s="121" t="s">
        <v>194</v>
      </c>
      <c r="B11" s="122"/>
      <c r="C11" s="122"/>
    </row>
    <row r="12" spans="1:22" ht="18">
      <c r="A12" s="157" t="s">
        <v>143</v>
      </c>
      <c r="B12" s="157"/>
      <c r="C12" s="157"/>
      <c r="D12" s="157"/>
      <c r="E12" s="157"/>
      <c r="F12" s="157"/>
      <c r="G12" s="157"/>
      <c r="H12" s="157"/>
      <c r="I12" s="157"/>
      <c r="J12" s="157"/>
      <c r="K12" s="157"/>
      <c r="L12" s="157"/>
      <c r="M12" s="157"/>
      <c r="N12" s="157"/>
      <c r="O12" s="157"/>
      <c r="P12" s="157"/>
      <c r="Q12" s="157"/>
      <c r="R12" s="157"/>
      <c r="S12" s="157"/>
      <c r="T12" s="157"/>
      <c r="U12" s="157"/>
      <c r="V12" s="157"/>
    </row>
    <row r="13" spans="1:22" ht="13.5" customHeight="1">
      <c r="A13" s="164" t="s">
        <v>195</v>
      </c>
      <c r="B13" s="164"/>
      <c r="C13" s="164"/>
      <c r="D13" s="164"/>
      <c r="E13" s="164"/>
      <c r="F13" s="164"/>
      <c r="G13" s="164"/>
      <c r="H13" s="164"/>
      <c r="I13" s="164"/>
      <c r="J13" s="164"/>
      <c r="K13" s="164"/>
      <c r="L13" s="164"/>
      <c r="M13" s="164"/>
      <c r="N13" s="164"/>
      <c r="O13" s="164"/>
      <c r="P13" s="164"/>
      <c r="Q13" s="164"/>
      <c r="R13" s="164"/>
      <c r="S13" s="164"/>
      <c r="T13" s="164"/>
      <c r="U13" s="164"/>
      <c r="V13" s="164"/>
    </row>
    <row r="14" spans="1:22" ht="22.5" customHeight="1" thickBot="1">
      <c r="A14" s="164"/>
      <c r="B14" s="164"/>
      <c r="C14" s="164"/>
      <c r="D14" s="164"/>
      <c r="E14" s="164"/>
      <c r="F14" s="164"/>
      <c r="G14" s="164"/>
      <c r="H14" s="164"/>
      <c r="I14" s="164"/>
      <c r="J14" s="164"/>
      <c r="K14" s="164"/>
      <c r="L14" s="164"/>
      <c r="M14" s="164"/>
      <c r="N14" s="164"/>
      <c r="O14" s="164"/>
      <c r="P14" s="164"/>
      <c r="Q14" s="164"/>
      <c r="R14" s="164"/>
      <c r="S14" s="164"/>
      <c r="T14" s="164"/>
      <c r="U14" s="164"/>
      <c r="V14" s="164"/>
    </row>
    <row r="15" spans="1:22" s="97" customFormat="1" ht="228" customHeight="1">
      <c r="A15" s="143" t="s">
        <v>2</v>
      </c>
      <c r="B15" s="141" t="s">
        <v>167</v>
      </c>
      <c r="C15" s="125" t="s">
        <v>163</v>
      </c>
      <c r="D15" s="125" t="s">
        <v>155</v>
      </c>
      <c r="E15" s="125" t="s">
        <v>157</v>
      </c>
      <c r="F15" s="125" t="s">
        <v>3</v>
      </c>
      <c r="G15" s="125" t="s">
        <v>158</v>
      </c>
      <c r="H15" s="125" t="s">
        <v>156</v>
      </c>
      <c r="I15" s="125" t="s">
        <v>159</v>
      </c>
      <c r="J15" s="125" t="s">
        <v>160</v>
      </c>
      <c r="K15" s="125" t="s">
        <v>161</v>
      </c>
      <c r="L15" s="134" t="s">
        <v>196</v>
      </c>
      <c r="M15" s="134" t="s">
        <v>197</v>
      </c>
      <c r="N15" s="134" t="s">
        <v>191</v>
      </c>
      <c r="O15" s="134" t="s">
        <v>190</v>
      </c>
      <c r="P15" s="134" t="s">
        <v>189</v>
      </c>
      <c r="Q15" s="134" t="s">
        <v>188</v>
      </c>
      <c r="R15" s="125" t="s">
        <v>162</v>
      </c>
      <c r="S15" s="125" t="s">
        <v>174</v>
      </c>
      <c r="T15" s="134" t="s">
        <v>198</v>
      </c>
      <c r="U15" s="134"/>
      <c r="V15" s="139" t="s">
        <v>164</v>
      </c>
    </row>
    <row r="16" spans="1:22" s="97" customFormat="1" ht="15.75" customHeight="1">
      <c r="A16" s="144"/>
      <c r="B16" s="142"/>
      <c r="C16" s="126"/>
      <c r="D16" s="126"/>
      <c r="E16" s="126"/>
      <c r="F16" s="126"/>
      <c r="G16" s="126"/>
      <c r="H16" s="126"/>
      <c r="I16" s="126"/>
      <c r="J16" s="126"/>
      <c r="K16" s="126"/>
      <c r="L16" s="135"/>
      <c r="M16" s="135"/>
      <c r="N16" s="135"/>
      <c r="O16" s="135"/>
      <c r="P16" s="135"/>
      <c r="Q16" s="135"/>
      <c r="R16" s="126"/>
      <c r="S16" s="126"/>
      <c r="T16" s="99" t="s">
        <v>149</v>
      </c>
      <c r="U16" s="99" t="s">
        <v>150</v>
      </c>
      <c r="V16" s="140"/>
    </row>
    <row r="17" spans="1:28" s="97" customFormat="1" ht="15">
      <c r="A17" s="105"/>
      <c r="B17" s="100" t="s">
        <v>154</v>
      </c>
      <c r="C17" s="100">
        <v>1</v>
      </c>
      <c r="D17" s="100">
        <v>2</v>
      </c>
      <c r="E17" s="100">
        <v>3</v>
      </c>
      <c r="F17" s="100">
        <v>4</v>
      </c>
      <c r="G17" s="100">
        <v>4.1</v>
      </c>
      <c r="H17" s="100">
        <v>4.2</v>
      </c>
      <c r="I17" s="100">
        <v>4.3</v>
      </c>
      <c r="J17" s="100">
        <v>5</v>
      </c>
      <c r="K17" s="100">
        <v>6</v>
      </c>
      <c r="L17" s="100">
        <v>7</v>
      </c>
      <c r="M17" s="100">
        <v>8</v>
      </c>
      <c r="N17" s="100">
        <v>9</v>
      </c>
      <c r="O17" s="100">
        <v>10</v>
      </c>
      <c r="P17" s="100">
        <v>11</v>
      </c>
      <c r="Q17" s="100">
        <v>12</v>
      </c>
      <c r="R17" s="100">
        <v>13</v>
      </c>
      <c r="S17" s="100">
        <v>14</v>
      </c>
      <c r="T17" s="100">
        <v>15</v>
      </c>
      <c r="U17" s="100">
        <v>16</v>
      </c>
      <c r="V17" s="106">
        <v>17</v>
      </c>
      <c r="W17" s="98"/>
      <c r="X17" s="98"/>
      <c r="Y17" s="98"/>
      <c r="Z17" s="98"/>
      <c r="AA17" s="98"/>
      <c r="AB17" s="98"/>
    </row>
    <row r="18" spans="1:28" s="75" customFormat="1" ht="14.25" customHeight="1">
      <c r="A18" s="154">
        <v>1</v>
      </c>
      <c r="B18" s="155" t="s">
        <v>142</v>
      </c>
      <c r="C18" s="150"/>
      <c r="D18" s="152">
        <f>Sheet1!D41</f>
        <v>0</v>
      </c>
      <c r="E18" s="153"/>
      <c r="F18" s="152">
        <f>Sheet1!D49</f>
        <v>0</v>
      </c>
      <c r="G18" s="152">
        <f>Sheet1!D83</f>
        <v>0</v>
      </c>
      <c r="H18" s="152">
        <f>Sheet1!D107</f>
        <v>0</v>
      </c>
      <c r="I18" s="147">
        <f>Sheet1!D108</f>
        <v>0</v>
      </c>
      <c r="J18" s="152">
        <f>Sheet1!D109</f>
        <v>0</v>
      </c>
      <c r="K18" s="152">
        <f>Sheet1!O106</f>
        <v>0</v>
      </c>
      <c r="L18" s="152">
        <f>Sheet1!D44</f>
        <v>0</v>
      </c>
      <c r="M18" s="101">
        <f>Sheet1!C44</f>
        <v>0</v>
      </c>
      <c r="N18" s="102"/>
      <c r="O18" s="102"/>
      <c r="P18" s="102"/>
      <c r="Q18" s="102"/>
      <c r="R18" s="137">
        <f>IF(AND(J18&gt;=0,M18&gt;=0),J18+K18,IF(OR(AND(J18&gt;=0,M18&lt;=0,N18&lt;=0,O18&lt;=0,P18&lt;=0,Q18&gt;=0),AND(J18&gt;=0,M18&lt;=0,N18&lt;=0,O18&lt;=0,P18&gt;=0,Q18&lt;=0),AND(J18&gt;=0,M18&lt;=0,N18&lt;=0,O18&gt;=0,P18&lt;=0,Q18&lt;=0),AND(J18&gt;=0,M18&lt;=0,N18&gt;=0,O18&lt;=0,P18&lt;=0,Q18&lt;=0),AND(J18&gt;=0,M18&lt;=0,N18&gt;=0,O18&gt;=0,P18&gt;=0,Q18&gt;=0),AND(J18&gt;=0,M18&lt;=0,N18&gt;=0,O18&gt;=0,P18&gt;=0,Q18&lt;=0),AND(J18&gt;=0,M18&lt;=0,N18&gt;=0,O18&gt;=0,P18&lt;=0,Q18&gt;=0),AND(J18&gt;=0,M18&lt;=0,N18&gt;=0,O18&lt;=0,P18&gt;=0,Q18&gt;=0),AND(J18&gt;=0,M18&lt;=0,N18&lt;=0,O18&gt;=0,P18&gt;=0,Q18&gt;=0),AND(J18&gt;=0,M18&lt;=0,N18&lt;=0,O18&lt;=0,P18&gt;=0,Q18&gt;=0),AND(J18&gt;=0,M18&lt;=0,N18&lt;=0,P18&lt;=0,O18&gt;=0,Q18&gt;=0),AND(J18&gt;=0,M18&lt;=0,N18&lt;=0,Q18&lt;=0,O18&gt;=0,P18&gt;=0),AND(J18&gt;=0,M18&lt;=0,O18&lt;=0,P18&lt;=0,N18&gt;=0,Q18&gt;=0),AND(J18&gt;=0,M18&lt;=0,O18&lt;=0,Q18&lt;=0,N18&gt;=0,P18&gt;=0)),J18+K18+M18,IF(AND(J18&lt;=0,M18&gt;=0,K18&gt;=J18),J18+K18,IF(OR(AND(J18&gt;=0,M18&lt;=0,N18&lt;=0,O18&lt;=0,P18&lt;=0,Q18&lt;=0,M19&gt;=0,N19&gt;=0,O19&gt;=0,P19&gt;=0,Q19&gt;=0),AND(J18&gt;=0,M18&lt;=0,N18&lt;=0,O18&lt;=0,P18&lt;=0,Q18&lt;=0,(M19+N19+O19+P19+Q19)&gt;0)),J18+K18,IF(OR(AND(J18&gt;=0,M18&lt;=0,N18&lt;=0,O18&lt;=0,P18&lt;=0,Q18&lt;=0,M19&lt;=0,N19&lt;=0,O19&lt;=0,P19&lt;=0,Q19&lt;=0),AND(J18&gt;=0,M18&lt;=0,N18&lt;=0,O18&lt;=0,P18&lt;=0,Q18&lt;=0,(M19+N19+O19+P19+Q19)&lt;=0)),J18+K18+M19+N19+O19+P19+Q19,IF(AND(J18&lt;=0,K18&gt;=0,M18&lt;=0,N18&lt;=0,O18&lt;=0,P18&lt;=0,Q18&lt;=0,(M19+N19+O19+P19+Q19)&gt;=0),J18+K18,0))))))</f>
        <v>0</v>
      </c>
      <c r="S18" s="150"/>
      <c r="T18" s="151">
        <v>50</v>
      </c>
      <c r="U18" s="145">
        <f>(IF(AND(F18&lt;=D18,R18&lt;=0),0,IF(AND(F18&lt;=D18,R18&gt;0),0,IF(AND((F18-R18/2)&lt;D18,R18&gt;0),F18-D18,IF(AND(F18&gt;0,R18&gt;0),R18/100*T18,0)))))*C18%</f>
        <v>0</v>
      </c>
      <c r="V18" s="148">
        <f>IF(AND(F18&lt;D18,R18&gt;0),50.1,IF(AND(F18&lt;D18,R18&lt;=0),43.3,IF(AND(F18&gt;D18,R18&lt;=0),0,1)))</f>
        <v>1</v>
      </c>
      <c r="W18" s="76"/>
      <c r="X18" s="77"/>
      <c r="Y18" s="77"/>
      <c r="Z18" s="77"/>
      <c r="AA18" s="77"/>
      <c r="AB18" s="77"/>
    </row>
    <row r="19" spans="1:28" s="75" customFormat="1" ht="14.25" customHeight="1">
      <c r="A19" s="154"/>
      <c r="B19" s="155"/>
      <c r="C19" s="150"/>
      <c r="D19" s="152"/>
      <c r="E19" s="153"/>
      <c r="F19" s="152"/>
      <c r="G19" s="152"/>
      <c r="H19" s="152"/>
      <c r="I19" s="147"/>
      <c r="J19" s="152"/>
      <c r="K19" s="152"/>
      <c r="L19" s="152"/>
      <c r="M19" s="101">
        <f>Sheet1!C109</f>
        <v>0</v>
      </c>
      <c r="N19" s="102"/>
      <c r="O19" s="102"/>
      <c r="P19" s="102"/>
      <c r="Q19" s="102"/>
      <c r="R19" s="138"/>
      <c r="S19" s="150"/>
      <c r="T19" s="151"/>
      <c r="U19" s="146"/>
      <c r="V19" s="148"/>
      <c r="W19" s="76"/>
      <c r="X19" s="77"/>
      <c r="Y19" s="77"/>
      <c r="Z19" s="77"/>
      <c r="AA19" s="77"/>
      <c r="AB19" s="77"/>
    </row>
    <row r="20" spans="1:28" s="75" customFormat="1" ht="14.25" customHeight="1">
      <c r="A20" s="154">
        <v>2</v>
      </c>
      <c r="B20" s="155" t="s">
        <v>142</v>
      </c>
      <c r="C20" s="150"/>
      <c r="D20" s="152">
        <f>Sheet2!D41</f>
        <v>0</v>
      </c>
      <c r="E20" s="153"/>
      <c r="F20" s="152">
        <f>Sheet2!D49</f>
        <v>0</v>
      </c>
      <c r="G20" s="152">
        <f>Sheet2!D83</f>
        <v>0</v>
      </c>
      <c r="H20" s="145">
        <f>Sheet2!D107</f>
        <v>0</v>
      </c>
      <c r="I20" s="147">
        <f>Sheet2!D108</f>
        <v>0</v>
      </c>
      <c r="J20" s="152">
        <f>Sheet2!D109</f>
        <v>0</v>
      </c>
      <c r="K20" s="152">
        <f>Sheet2!O106</f>
        <v>0</v>
      </c>
      <c r="L20" s="152">
        <f>Sheet2!D44</f>
        <v>0</v>
      </c>
      <c r="M20" s="101">
        <f>Sheet2!C44</f>
        <v>0</v>
      </c>
      <c r="N20" s="102"/>
      <c r="O20" s="102"/>
      <c r="P20" s="102"/>
      <c r="Q20" s="102"/>
      <c r="R20" s="137">
        <f>IF(AND(J20&gt;=0,M20&gt;=0),J20+K20,IF(OR(AND(J20&gt;=0,M20&lt;=0,N20&lt;=0,O20&lt;=0,P20&lt;=0,Q20&gt;=0),AND(J20&gt;=0,M20&lt;=0,N20&lt;=0,O20&lt;=0,P20&gt;=0,Q20&lt;=0),AND(J20&gt;=0,M20&lt;=0,N20&lt;=0,O20&gt;=0,P20&lt;=0,Q20&lt;=0),AND(J20&gt;=0,M20&lt;=0,N20&gt;=0,O20&lt;=0,P20&lt;=0,Q20&lt;=0),AND(J20&gt;=0,M20&lt;=0,N20&gt;=0,O20&gt;=0,P20&gt;=0,Q20&gt;=0),AND(J20&gt;=0,M20&lt;=0,N20&gt;=0,O20&gt;=0,P20&gt;=0,Q20&lt;=0),AND(J20&gt;=0,M20&lt;=0,N20&gt;=0,O20&gt;=0,P20&lt;=0,Q20&gt;=0),AND(J20&gt;=0,M20&lt;=0,N20&gt;=0,O20&lt;=0,P20&gt;=0,Q20&gt;=0),AND(J20&gt;=0,M20&lt;=0,N20&lt;=0,O20&gt;=0,P20&gt;=0,Q20&gt;=0),AND(J20&gt;=0,M20&lt;=0,N20&lt;=0,O20&lt;=0,P20&gt;=0,Q20&gt;=0),AND(J20&gt;=0,M20&lt;=0,N20&lt;=0,P20&lt;=0,O20&gt;=0,Q20&gt;=0),AND(J20&gt;=0,M20&lt;=0,N20&lt;=0,Q20&lt;=0,O20&gt;=0,P20&gt;=0),AND(J20&gt;=0,M20&lt;=0,O20&lt;=0,P20&lt;=0,N20&gt;=0,Q20&gt;=0),AND(J20&gt;=0,M20&lt;=0,O20&lt;=0,Q20&lt;=0,N20&gt;=0,P20&gt;=0)),J20+K20+M20,IF(AND(J20&lt;=0,M20&gt;=0,K20&gt;=J20),J20+K20,IF(OR(AND(J20&gt;=0,M20&lt;=0,N20&lt;=0,O20&lt;=0,P20&lt;=0,Q20&lt;=0,M21&gt;=0,N21&gt;=0,O21&gt;=0,P21&gt;=0,Q21&gt;=0),AND(J20&gt;=0,M20&lt;=0,N20&lt;=0,O20&lt;=0,P20&lt;=0,Q20&lt;=0,(M21+N21+O21+P21+Q21)&gt;0)),J20+K20,IF(OR(AND(J20&gt;=0,M20&lt;=0,N20&lt;=0,O20&lt;=0,P20&lt;=0,Q20&lt;=0,M21&lt;=0,N21&lt;=0,O21&lt;=0,P21&lt;=0,Q21&lt;=0),AND(J20&gt;=0,M20&lt;=0,N20&lt;=0,O20&lt;=0,P20&lt;=0,Q20&lt;=0,(M21+N21+O21+P21+Q21)&lt;=0)),J20+K20+M21+N21+O21+P21+Q21,IF(AND(J20&lt;=0,K20&gt;=0,M20&lt;=0,N20&lt;=0,O20&lt;=0,P20&lt;=0,Q20&lt;=0,(M21+N21+O21+P21+Q21)&gt;=0),J20+K20,0))))))</f>
        <v>0</v>
      </c>
      <c r="S20" s="150"/>
      <c r="T20" s="151">
        <v>50</v>
      </c>
      <c r="U20" s="145">
        <f>(IF(AND(F20&lt;=D20,R20&lt;=0),0,IF(AND(F20&lt;=D20,R20&gt;0),0,IF(AND((F20-R20/2)&lt;D20,R20&gt;0),F20-D20,IF(AND(F20&gt;0,R20&gt;0),R20/100*T20,0)))))*C20%</f>
        <v>0</v>
      </c>
      <c r="V20" s="148">
        <f>IF(AND(F20&lt;D20,R20&gt;0),50.1,IF(AND(F20&lt;D20,R20&lt;=0),43.3,IF(AND(F20&gt;D20,R20&lt;=0),0,1)))</f>
        <v>1</v>
      </c>
      <c r="W20" s="76"/>
      <c r="X20" s="77"/>
      <c r="Y20" s="77"/>
      <c r="Z20" s="77"/>
      <c r="AA20" s="77"/>
      <c r="AB20" s="77"/>
    </row>
    <row r="21" spans="1:28" s="75" customFormat="1" ht="14.25" customHeight="1">
      <c r="A21" s="154"/>
      <c r="B21" s="155"/>
      <c r="C21" s="150"/>
      <c r="D21" s="152"/>
      <c r="E21" s="153"/>
      <c r="F21" s="152"/>
      <c r="G21" s="152"/>
      <c r="H21" s="146"/>
      <c r="I21" s="147"/>
      <c r="J21" s="152"/>
      <c r="K21" s="152"/>
      <c r="L21" s="152"/>
      <c r="M21" s="101">
        <f>Sheet2!C109</f>
        <v>0</v>
      </c>
      <c r="N21" s="102"/>
      <c r="O21" s="102"/>
      <c r="P21" s="102"/>
      <c r="Q21" s="102"/>
      <c r="R21" s="138"/>
      <c r="S21" s="150"/>
      <c r="T21" s="151"/>
      <c r="U21" s="146"/>
      <c r="V21" s="148"/>
      <c r="W21" s="76"/>
      <c r="X21" s="77"/>
      <c r="Y21" s="77"/>
      <c r="Z21" s="77"/>
      <c r="AA21" s="77"/>
      <c r="AB21" s="77"/>
    </row>
    <row r="22" spans="1:28" s="78" customFormat="1" ht="14.25" customHeight="1">
      <c r="A22" s="154">
        <v>3</v>
      </c>
      <c r="B22" s="155" t="s">
        <v>142</v>
      </c>
      <c r="C22" s="150"/>
      <c r="D22" s="152">
        <f>Sheet3!D41</f>
        <v>0</v>
      </c>
      <c r="E22" s="153"/>
      <c r="F22" s="152">
        <f>Sheet3!D49</f>
        <v>0</v>
      </c>
      <c r="G22" s="152">
        <f>Sheet3!D83</f>
        <v>0</v>
      </c>
      <c r="H22" s="152">
        <f>Sheet3!D107</f>
        <v>0</v>
      </c>
      <c r="I22" s="147">
        <f>Sheet3!D108</f>
        <v>0</v>
      </c>
      <c r="J22" s="152">
        <f>Sheet3!D109</f>
        <v>0</v>
      </c>
      <c r="K22" s="152">
        <f>Sheet3!O106</f>
        <v>0</v>
      </c>
      <c r="L22" s="152">
        <f>Sheet3!D44</f>
        <v>0</v>
      </c>
      <c r="M22" s="101">
        <f>Sheet3!C44</f>
        <v>0</v>
      </c>
      <c r="N22" s="102"/>
      <c r="O22" s="102"/>
      <c r="P22" s="102"/>
      <c r="Q22" s="102"/>
      <c r="R22" s="137">
        <f>IF(AND(J22&gt;=0,M22&gt;=0),J22+K22,IF(OR(AND(J22&gt;=0,M22&lt;=0,N22&lt;=0,O22&lt;=0,P22&lt;=0,Q22&gt;=0),AND(J22&gt;=0,M22&lt;=0,N22&lt;=0,O22&lt;=0,P22&gt;=0,Q22&lt;=0),AND(J22&gt;=0,M22&lt;=0,N22&lt;=0,O22&gt;=0,P22&lt;=0,Q22&lt;=0),AND(J22&gt;=0,M22&lt;=0,N22&gt;=0,O22&lt;=0,P22&lt;=0,Q22&lt;=0),AND(J22&gt;=0,M22&lt;=0,N22&gt;=0,O22&gt;=0,P22&gt;=0,Q22&gt;=0),AND(J22&gt;=0,M22&lt;=0,N22&gt;=0,O22&gt;=0,P22&gt;=0,Q22&lt;=0),AND(J22&gt;=0,M22&lt;=0,N22&gt;=0,O22&gt;=0,P22&lt;=0,Q22&gt;=0),AND(J22&gt;=0,M22&lt;=0,N22&gt;=0,O22&lt;=0,P22&gt;=0,Q22&gt;=0),AND(J22&gt;=0,M22&lt;=0,N22&lt;=0,O22&gt;=0,P22&gt;=0,Q22&gt;=0),AND(J22&gt;=0,M22&lt;=0,N22&lt;=0,O22&lt;=0,P22&gt;=0,Q22&gt;=0),AND(J22&gt;=0,M22&lt;=0,N22&lt;=0,P22&lt;=0,O22&gt;=0,Q22&gt;=0),AND(J22&gt;=0,M22&lt;=0,N22&lt;=0,Q22&lt;=0,O22&gt;=0,P22&gt;=0),AND(J22&gt;=0,M22&lt;=0,O22&lt;=0,P22&lt;=0,N22&gt;=0,Q22&gt;=0),AND(J22&gt;=0,M22&lt;=0,O22&lt;=0,Q22&lt;=0,N22&gt;=0,P22&gt;=0)),J22+K22+M22,IF(AND(J22&lt;=0,M22&gt;=0,K22&gt;=J22),J22+K22,IF(OR(AND(J22&gt;=0,M22&lt;=0,N22&lt;=0,O22&lt;=0,P22&lt;=0,Q22&lt;=0,M23&gt;=0,N23&gt;=0,O23&gt;=0,P23&gt;=0,Q23&gt;=0),AND(J22&gt;=0,M22&lt;=0,N22&lt;=0,O22&lt;=0,P22&lt;=0,Q22&lt;=0,(M23+N23+O23+P23+Q23)&gt;0)),J22+K22,IF(OR(AND(J22&gt;=0,M22&lt;=0,N22&lt;=0,O22&lt;=0,P22&lt;=0,Q22&lt;=0,M23&lt;=0,N23&lt;=0,O23&lt;=0,P23&lt;=0,Q23&lt;=0),AND(J22&gt;=0,M22&lt;=0,N22&lt;=0,O22&lt;=0,P22&lt;=0,Q22&lt;=0,(M23+N23+O23+P23+Q23)&lt;=0)),J22+K22+M23+N23+O23+P23+Q23,IF(AND(J22&lt;=0,K22&gt;=0,M22&lt;=0,N22&lt;=0,O22&lt;=0,P22&lt;=0,Q22&lt;=0,(M23+N23+O23+P23+Q23)&gt;=0),J22+K22,0))))))</f>
        <v>0</v>
      </c>
      <c r="S22" s="150"/>
      <c r="T22" s="151">
        <v>50</v>
      </c>
      <c r="U22" s="145">
        <f>(IF(AND(F22&lt;=D22,R22&lt;=0),0,IF(AND(F22&lt;=D22,R22&gt;0),0,IF(AND((F22-R22/2)&lt;D22,R22&gt;0),F22-D22,IF(AND(F22&gt;0,R22&gt;0),R22/100*T22,0)))))*C22%</f>
        <v>0</v>
      </c>
      <c r="V22" s="148">
        <f>IF(AND(F22&lt;D22,R22&gt;0),50.1,IF(AND(F22&lt;D22,R22&lt;=0),43.3,IF(AND(F22&gt;D22,R22&lt;=0),0,1)))</f>
        <v>1</v>
      </c>
      <c r="W22" s="79"/>
      <c r="X22" s="79"/>
      <c r="Y22" s="79"/>
      <c r="Z22" s="79"/>
      <c r="AA22" s="79"/>
      <c r="AB22" s="79"/>
    </row>
    <row r="23" spans="1:22" s="75" customFormat="1" ht="14.25" customHeight="1">
      <c r="A23" s="154"/>
      <c r="B23" s="155"/>
      <c r="C23" s="150"/>
      <c r="D23" s="152"/>
      <c r="E23" s="153"/>
      <c r="F23" s="152"/>
      <c r="G23" s="152"/>
      <c r="H23" s="152"/>
      <c r="I23" s="147"/>
      <c r="J23" s="152"/>
      <c r="K23" s="152"/>
      <c r="L23" s="152"/>
      <c r="M23" s="101">
        <f>Sheet3!C109</f>
        <v>0</v>
      </c>
      <c r="N23" s="102"/>
      <c r="O23" s="102"/>
      <c r="P23" s="102"/>
      <c r="Q23" s="102"/>
      <c r="R23" s="138"/>
      <c r="S23" s="150"/>
      <c r="T23" s="151"/>
      <c r="U23" s="146"/>
      <c r="V23" s="148"/>
    </row>
    <row r="24" spans="1:22" s="75" customFormat="1" ht="14.25" customHeight="1">
      <c r="A24" s="154">
        <v>4</v>
      </c>
      <c r="B24" s="155" t="s">
        <v>142</v>
      </c>
      <c r="C24" s="150"/>
      <c r="D24" s="152">
        <f>Sheet4!D41</f>
        <v>0</v>
      </c>
      <c r="E24" s="153"/>
      <c r="F24" s="152">
        <f>Sheet4!D49</f>
        <v>0</v>
      </c>
      <c r="G24" s="152">
        <f>Sheet4!D83</f>
        <v>0</v>
      </c>
      <c r="H24" s="152">
        <f>Sheet4!D107</f>
        <v>0</v>
      </c>
      <c r="I24" s="147">
        <f>Sheet4!D108</f>
        <v>0</v>
      </c>
      <c r="J24" s="152">
        <f>Sheet4!D109</f>
        <v>0</v>
      </c>
      <c r="K24" s="152">
        <f>Sheet4!O106</f>
        <v>0</v>
      </c>
      <c r="L24" s="152">
        <f>Sheet4!D44</f>
        <v>0</v>
      </c>
      <c r="M24" s="101">
        <f>Sheet4!C44</f>
        <v>0</v>
      </c>
      <c r="N24" s="102"/>
      <c r="O24" s="103"/>
      <c r="P24" s="103"/>
      <c r="Q24" s="103"/>
      <c r="R24" s="137">
        <f>IF(AND(J24&gt;=0,M24&gt;=0),J24+K24,IF(OR(AND(J24&gt;=0,M24&lt;=0,N24&lt;=0,O24&lt;=0,P24&lt;=0,Q24&gt;=0),AND(J24&gt;=0,M24&lt;=0,N24&lt;=0,O24&lt;=0,P24&gt;=0,Q24&lt;=0),AND(J24&gt;=0,M24&lt;=0,N24&lt;=0,O24&gt;=0,P24&lt;=0,Q24&lt;=0),AND(J24&gt;=0,M24&lt;=0,N24&gt;=0,O24&lt;=0,P24&lt;=0,Q24&lt;=0),AND(J24&gt;=0,M24&lt;=0,N24&gt;=0,O24&gt;=0,P24&gt;=0,Q24&gt;=0),AND(J24&gt;=0,M24&lt;=0,N24&gt;=0,O24&gt;=0,P24&gt;=0,Q24&lt;=0),AND(J24&gt;=0,M24&lt;=0,N24&gt;=0,O24&gt;=0,P24&lt;=0,Q24&gt;=0),AND(J24&gt;=0,M24&lt;=0,N24&gt;=0,O24&lt;=0,P24&gt;=0,Q24&gt;=0),AND(J24&gt;=0,M24&lt;=0,N24&lt;=0,O24&gt;=0,P24&gt;=0,Q24&gt;=0),AND(J24&gt;=0,M24&lt;=0,N24&lt;=0,O24&lt;=0,P24&gt;=0,Q24&gt;=0),AND(J24&gt;=0,M24&lt;=0,N24&lt;=0,P24&lt;=0,O24&gt;=0,Q24&gt;=0),AND(J24&gt;=0,M24&lt;=0,N24&lt;=0,Q24&lt;=0,O24&gt;=0,P24&gt;=0),AND(J24&gt;=0,M24&lt;=0,O24&lt;=0,P24&lt;=0,N24&gt;=0,Q24&gt;=0),AND(J24&gt;=0,M24&lt;=0,O24&lt;=0,Q24&lt;=0,N24&gt;=0,P24&gt;=0)),J24+K24+M24,IF(AND(J24&lt;=0,M24&gt;=0,K24&gt;=J24),J24+K24,IF(OR(AND(J24&gt;=0,M24&lt;=0,N24&lt;=0,O24&lt;=0,P24&lt;=0,Q24&lt;=0,M25&gt;=0,N25&gt;=0,O25&gt;=0,P25&gt;=0,Q25&gt;=0),AND(J24&gt;=0,M24&lt;=0,N24&lt;=0,O24&lt;=0,P24&lt;=0,Q24&lt;=0,(M25+N25+O25+P25+Q25)&gt;0)),J24+K24,IF(OR(AND(J24&gt;=0,M24&lt;=0,N24&lt;=0,O24&lt;=0,P24&lt;=0,Q24&lt;=0,M25&lt;=0,N25&lt;=0,O25&lt;=0,P25&lt;=0,Q25&lt;=0),AND(J24&gt;=0,M24&lt;=0,N24&lt;=0,O24&lt;=0,P24&lt;=0,Q24&lt;=0,(M25+N25+O25+P25+Q25)&lt;=0)),J24+K24+M25+N25+O25+P25+Q25,IF(AND(J24&lt;=0,K24&gt;=0,M24&lt;=0,N24&lt;=0,O24&lt;=0,P24&lt;=0,Q24&lt;=0,(M25+N25+O25+P25+Q25)&gt;=0),J24+K24,0))))))</f>
        <v>0</v>
      </c>
      <c r="S24" s="150"/>
      <c r="T24" s="151">
        <v>50</v>
      </c>
      <c r="U24" s="145">
        <f>(IF(AND(F24&lt;=D24,R24&lt;=0),0,IF(AND(F24&lt;=D24,R24&gt;0),0,IF(AND((F24-R24/2)&lt;D24,R24&gt;0),F24-D24,IF(AND(F24&gt;0,R24&gt;0),R24/100*T24,0)))))*C24%</f>
        <v>0</v>
      </c>
      <c r="V24" s="148">
        <f>IF(AND(F24&lt;D24,R24&gt;0),50.1,IF(AND(F24&lt;D24,R24&lt;=0),43.3,IF(AND(F24&gt;D24,R24&lt;=0),0,1)))</f>
        <v>1</v>
      </c>
    </row>
    <row r="25" spans="1:22" s="75" customFormat="1" ht="14.25" customHeight="1">
      <c r="A25" s="154"/>
      <c r="B25" s="155"/>
      <c r="C25" s="150"/>
      <c r="D25" s="152"/>
      <c r="E25" s="153"/>
      <c r="F25" s="152"/>
      <c r="G25" s="152"/>
      <c r="H25" s="152"/>
      <c r="I25" s="147"/>
      <c r="J25" s="152"/>
      <c r="K25" s="152"/>
      <c r="L25" s="152"/>
      <c r="M25" s="101">
        <f>Sheet4!C109</f>
        <v>0</v>
      </c>
      <c r="N25" s="103"/>
      <c r="O25" s="103"/>
      <c r="P25" s="103"/>
      <c r="Q25" s="103"/>
      <c r="R25" s="138"/>
      <c r="S25" s="150"/>
      <c r="T25" s="151"/>
      <c r="U25" s="146"/>
      <c r="V25" s="148"/>
    </row>
    <row r="26" spans="1:22" s="75" customFormat="1" ht="14.25" customHeight="1">
      <c r="A26" s="154">
        <v>5</v>
      </c>
      <c r="B26" s="155" t="s">
        <v>142</v>
      </c>
      <c r="C26" s="150"/>
      <c r="D26" s="152">
        <f>Sheet5!D41</f>
        <v>0</v>
      </c>
      <c r="E26" s="153"/>
      <c r="F26" s="152">
        <f>Sheet5!D49</f>
        <v>0</v>
      </c>
      <c r="G26" s="152">
        <f>Sheet5!D83</f>
        <v>0</v>
      </c>
      <c r="H26" s="152">
        <f>Sheet5!D107</f>
        <v>0</v>
      </c>
      <c r="I26" s="147">
        <f>Sheet5!D108</f>
        <v>0</v>
      </c>
      <c r="J26" s="152">
        <f>Sheet5!D109</f>
        <v>0</v>
      </c>
      <c r="K26" s="152">
        <f>Sheet5!O106</f>
        <v>0</v>
      </c>
      <c r="L26" s="152">
        <f>Sheet5!D44</f>
        <v>0</v>
      </c>
      <c r="M26" s="101">
        <f>Sheet5!C44</f>
        <v>0</v>
      </c>
      <c r="N26" s="103"/>
      <c r="O26" s="103"/>
      <c r="P26" s="103"/>
      <c r="Q26" s="103"/>
      <c r="R26" s="137">
        <f>IF(AND(J26&gt;=0,M26&gt;=0),J26+K26,IF(OR(AND(J26&gt;=0,M26&lt;=0,N26&lt;=0,O26&lt;=0,P26&lt;=0,Q26&gt;=0),AND(J26&gt;=0,M26&lt;=0,N26&lt;=0,O26&lt;=0,P26&gt;=0,Q26&lt;=0),AND(J26&gt;=0,M26&lt;=0,N26&lt;=0,O26&gt;=0,P26&lt;=0,Q26&lt;=0),AND(J26&gt;=0,M26&lt;=0,N26&gt;=0,O26&lt;=0,P26&lt;=0,Q26&lt;=0),AND(J26&gt;=0,M26&lt;=0,N26&gt;=0,O26&gt;=0,P26&gt;=0,Q26&gt;=0),AND(J26&gt;=0,M26&lt;=0,N26&gt;=0,O26&gt;=0,P26&gt;=0,Q26&lt;=0),AND(J26&gt;=0,M26&lt;=0,N26&gt;=0,O26&gt;=0,P26&lt;=0,Q26&gt;=0),AND(J26&gt;=0,M26&lt;=0,N26&gt;=0,O26&lt;=0,P26&gt;=0,Q26&gt;=0),AND(J26&gt;=0,M26&lt;=0,N26&lt;=0,O26&gt;=0,P26&gt;=0,Q26&gt;=0),AND(J26&gt;=0,M26&lt;=0,N26&lt;=0,O26&lt;=0,P26&gt;=0,Q26&gt;=0),AND(J26&gt;=0,M26&lt;=0,N26&lt;=0,P26&lt;=0,O26&gt;=0,Q26&gt;=0),AND(J26&gt;=0,M26&lt;=0,N26&lt;=0,Q26&lt;=0,O26&gt;=0,P26&gt;=0),AND(J26&gt;=0,M26&lt;=0,O26&lt;=0,P26&lt;=0,N26&gt;=0,Q26&gt;=0),AND(J26&gt;=0,M26&lt;=0,O26&lt;=0,Q26&lt;=0,N26&gt;=0,P26&gt;=0)),J26+K26+M26,IF(AND(J26&lt;=0,M26&gt;=0,K26&gt;=J26),J26+K26,IF(OR(AND(J26&gt;=0,M26&lt;=0,N26&lt;=0,O26&lt;=0,P26&lt;=0,Q26&lt;=0,M27&gt;=0,N27&gt;=0,O27&gt;=0,P27&gt;=0,Q27&gt;=0),AND(J26&gt;=0,M26&lt;=0,N26&lt;=0,O26&lt;=0,P26&lt;=0,Q26&lt;=0,(M27+N27+O27+P27+Q27)&gt;0)),J26+K26,IF(OR(AND(J26&gt;=0,M26&lt;=0,N26&lt;=0,O26&lt;=0,P26&lt;=0,Q26&lt;=0,M27&lt;=0,N27&lt;=0,O27&lt;=0,P27&lt;=0,Q27&lt;=0),AND(J26&gt;=0,M26&lt;=0,N26&lt;=0,O26&lt;=0,P26&lt;=0,Q26&lt;=0,(M27+N27+O27+P27+Q27)&lt;=0)),J26+K26+M27+N27+O27+P27+Q27,IF(AND(J26&lt;=0,K26&gt;=0,M26&lt;=0,N26&lt;=0,O26&lt;=0,P26&lt;=0,Q26&lt;=0,(M27+N27+O27+P27+Q27)&gt;=0),J26+K26,0))))))</f>
        <v>0</v>
      </c>
      <c r="S26" s="150"/>
      <c r="T26" s="151">
        <v>50</v>
      </c>
      <c r="U26" s="145">
        <f>(IF(AND(F26&lt;=D26,R26&lt;=0),0,IF(AND(F26&lt;=D26,R26&gt;0),0,IF(AND((F26-R26/2)&lt;D26,R26&gt;0),F26-D26,IF(AND(F26&gt;0,R26&gt;0),R26/100*T26,0)))))*C26%</f>
        <v>0</v>
      </c>
      <c r="V26" s="148">
        <f>IF(AND(F26&lt;D26,R26&gt;0),50.1,IF(AND(F26&lt;D26,R26&lt;=0),43.3,IF(AND(F26&gt;D26,R26&lt;=0),0,1)))</f>
        <v>1</v>
      </c>
    </row>
    <row r="27" spans="1:22" s="75" customFormat="1" ht="14.25" customHeight="1">
      <c r="A27" s="154"/>
      <c r="B27" s="155"/>
      <c r="C27" s="150"/>
      <c r="D27" s="152"/>
      <c r="E27" s="153"/>
      <c r="F27" s="152"/>
      <c r="G27" s="152"/>
      <c r="H27" s="152"/>
      <c r="I27" s="147"/>
      <c r="J27" s="152"/>
      <c r="K27" s="152"/>
      <c r="L27" s="152"/>
      <c r="M27" s="101">
        <f>Sheet5!C109</f>
        <v>0</v>
      </c>
      <c r="N27" s="103"/>
      <c r="O27" s="103"/>
      <c r="P27" s="103"/>
      <c r="Q27" s="103"/>
      <c r="R27" s="138"/>
      <c r="S27" s="150"/>
      <c r="T27" s="151"/>
      <c r="U27" s="146"/>
      <c r="V27" s="148"/>
    </row>
    <row r="28" spans="1:22" s="75" customFormat="1" ht="12.75" customHeight="1">
      <c r="A28" s="154">
        <v>6</v>
      </c>
      <c r="B28" s="155" t="s">
        <v>142</v>
      </c>
      <c r="C28" s="150"/>
      <c r="D28" s="152">
        <f>Sheet6!D41</f>
        <v>0</v>
      </c>
      <c r="E28" s="153"/>
      <c r="F28" s="152">
        <f>Sheet6!D49</f>
        <v>0</v>
      </c>
      <c r="G28" s="152">
        <f>Sheet6!D83</f>
        <v>0</v>
      </c>
      <c r="H28" s="152">
        <f>Sheet6!D107</f>
        <v>0</v>
      </c>
      <c r="I28" s="147">
        <f>Sheet6!D108</f>
        <v>0</v>
      </c>
      <c r="J28" s="152">
        <f>Sheet6!D109</f>
        <v>0</v>
      </c>
      <c r="K28" s="152">
        <f>Sheet6!O106</f>
        <v>0</v>
      </c>
      <c r="L28" s="152">
        <f>Sheet6!D44</f>
        <v>0</v>
      </c>
      <c r="M28" s="101">
        <f>Sheet6!C44</f>
        <v>0</v>
      </c>
      <c r="N28" s="103"/>
      <c r="O28" s="103"/>
      <c r="P28" s="103"/>
      <c r="Q28" s="103"/>
      <c r="R28" s="137">
        <f>IF(AND(J28&gt;=0,M28&gt;=0),J28+K28,IF(OR(AND(J28&gt;=0,M28&lt;=0,N28&lt;=0,O28&lt;=0,P28&lt;=0,Q28&gt;=0),AND(J28&gt;=0,M28&lt;=0,N28&lt;=0,O28&lt;=0,P28&gt;=0,Q28&lt;=0),AND(J28&gt;=0,M28&lt;=0,N28&lt;=0,O28&gt;=0,P28&lt;=0,Q28&lt;=0),AND(J28&gt;=0,M28&lt;=0,N28&gt;=0,O28&lt;=0,P28&lt;=0,Q28&lt;=0),AND(J28&gt;=0,M28&lt;=0,N28&gt;=0,O28&gt;=0,P28&gt;=0,Q28&gt;=0),AND(J28&gt;=0,M28&lt;=0,N28&gt;=0,O28&gt;=0,P28&gt;=0,Q28&lt;=0),AND(J28&gt;=0,M28&lt;=0,N28&gt;=0,O28&gt;=0,P28&lt;=0,Q28&gt;=0),AND(J28&gt;=0,M28&lt;=0,N28&gt;=0,O28&lt;=0,P28&gt;=0,Q28&gt;=0),AND(J28&gt;=0,M28&lt;=0,N28&lt;=0,O28&gt;=0,P28&gt;=0,Q28&gt;=0),AND(J28&gt;=0,M28&lt;=0,N28&lt;=0,O28&lt;=0,P28&gt;=0,Q28&gt;=0),AND(J28&gt;=0,M28&lt;=0,N28&lt;=0,P28&lt;=0,O28&gt;=0,Q28&gt;=0),AND(J28&gt;=0,M28&lt;=0,N28&lt;=0,Q28&lt;=0,O28&gt;=0,P28&gt;=0),AND(J28&gt;=0,M28&lt;=0,O28&lt;=0,P28&lt;=0,N28&gt;=0,Q28&gt;=0),AND(J28&gt;=0,M28&lt;=0,O28&lt;=0,Q28&lt;=0,N28&gt;=0,P28&gt;=0)),J28+K28+M28,IF(AND(J28&lt;=0,M28&gt;=0,K28&gt;=J28),J28+K28,IF(OR(AND(J28&gt;=0,M28&lt;=0,N28&lt;=0,O28&lt;=0,P28&lt;=0,Q28&lt;=0,M29&gt;=0,N29&gt;=0,O29&gt;=0,P29&gt;=0,Q29&gt;=0),AND(J28&gt;=0,M28&lt;=0,N28&lt;=0,O28&lt;=0,P28&lt;=0,Q28&lt;=0,(M29+N29+O29+P29+Q29)&gt;0)),J28+K28,IF(OR(AND(J28&gt;=0,M28&lt;=0,N28&lt;=0,O28&lt;=0,P28&lt;=0,Q28&lt;=0,M29&lt;=0,N29&lt;=0,O29&lt;=0,P29&lt;=0,Q29&lt;=0),AND(J28&gt;=0,M28&lt;=0,N28&lt;=0,O28&lt;=0,P28&lt;=0,Q28&lt;=0,(M29+N29+O29+P29+Q29)&lt;=0)),J28+K28+M29+N29+O29+P29+Q29,IF(AND(J28&lt;=0,K28&gt;=0,M28&lt;=0,N28&lt;=0,O28&lt;=0,P28&lt;=0,Q28&lt;=0,(M29+N29+O29+P29+Q29)&gt;=0),J28+K28,0))))))</f>
        <v>0</v>
      </c>
      <c r="S28" s="150"/>
      <c r="T28" s="151">
        <v>50</v>
      </c>
      <c r="U28" s="145">
        <f>(IF(AND(F28&lt;=D28,R28&lt;=0),0,IF(AND(F28&lt;=D28,R28&gt;0),0,IF(AND((F28-R28/2)&lt;D28,R28&gt;0),F28-D28,IF(AND(F28&gt;0,R28&gt;0),R28/100*T28,0)))))*C28%</f>
        <v>0</v>
      </c>
      <c r="V28" s="148">
        <f>IF(AND(F28&lt;D28,R28&gt;0),50.1,IF(AND(F28&lt;D28,R28&lt;=0),43.3,IF(AND(F28&gt;D28,R28&lt;=0),0,1)))</f>
        <v>1</v>
      </c>
    </row>
    <row r="29" spans="1:22" s="75" customFormat="1" ht="14.25" customHeight="1">
      <c r="A29" s="154"/>
      <c r="B29" s="155"/>
      <c r="C29" s="150"/>
      <c r="D29" s="152"/>
      <c r="E29" s="153"/>
      <c r="F29" s="152"/>
      <c r="G29" s="152"/>
      <c r="H29" s="152"/>
      <c r="I29" s="147"/>
      <c r="J29" s="152"/>
      <c r="K29" s="152"/>
      <c r="L29" s="152"/>
      <c r="M29" s="101">
        <f>Sheet6!C109</f>
        <v>0</v>
      </c>
      <c r="N29" s="103"/>
      <c r="O29" s="103"/>
      <c r="P29" s="103"/>
      <c r="Q29" s="103"/>
      <c r="R29" s="138"/>
      <c r="S29" s="150"/>
      <c r="T29" s="151"/>
      <c r="U29" s="146"/>
      <c r="V29" s="148"/>
    </row>
    <row r="30" spans="1:22" s="75" customFormat="1" ht="14.25" customHeight="1">
      <c r="A30" s="154">
        <v>7</v>
      </c>
      <c r="B30" s="155" t="s">
        <v>142</v>
      </c>
      <c r="C30" s="150"/>
      <c r="D30" s="152">
        <f>Sheet7!D41</f>
        <v>0</v>
      </c>
      <c r="E30" s="153"/>
      <c r="F30" s="152">
        <f>Sheet7!D49</f>
        <v>0</v>
      </c>
      <c r="G30" s="152">
        <f>Sheet7!D83</f>
        <v>0</v>
      </c>
      <c r="H30" s="152">
        <f>Sheet7!D107</f>
        <v>0</v>
      </c>
      <c r="I30" s="147">
        <f>Sheet7!D108</f>
        <v>0</v>
      </c>
      <c r="J30" s="152">
        <f>Sheet7!D109</f>
        <v>0</v>
      </c>
      <c r="K30" s="152">
        <f>Sheet7!O106</f>
        <v>0</v>
      </c>
      <c r="L30" s="152">
        <f>Sheet7!D44</f>
        <v>0</v>
      </c>
      <c r="M30" s="101">
        <f>Sheet7!C44</f>
        <v>0</v>
      </c>
      <c r="N30" s="103"/>
      <c r="O30" s="103"/>
      <c r="P30" s="103"/>
      <c r="Q30" s="103"/>
      <c r="R30" s="137">
        <f>IF(AND(J30&gt;=0,M30&gt;=0),J30+K30,IF(OR(AND(J30&gt;=0,M30&lt;=0,N30&lt;=0,O30&lt;=0,P30&lt;=0,Q30&gt;=0),AND(J30&gt;=0,M30&lt;=0,N30&lt;=0,O30&lt;=0,P30&gt;=0,Q30&lt;=0),AND(J30&gt;=0,M30&lt;=0,N30&lt;=0,O30&gt;=0,P30&lt;=0,Q30&lt;=0),AND(J30&gt;=0,M30&lt;=0,N30&gt;=0,O30&lt;=0,P30&lt;=0,Q30&lt;=0),AND(J30&gt;=0,M30&lt;=0,N30&gt;=0,O30&gt;=0,P30&gt;=0,Q30&gt;=0),AND(J30&gt;=0,M30&lt;=0,N30&gt;=0,O30&gt;=0,P30&gt;=0,Q30&lt;=0),AND(J30&gt;=0,M30&lt;=0,N30&gt;=0,O30&gt;=0,P30&lt;=0,Q30&gt;=0),AND(J30&gt;=0,M30&lt;=0,N30&gt;=0,O30&lt;=0,P30&gt;=0,Q30&gt;=0),AND(J30&gt;=0,M30&lt;=0,N30&lt;=0,O30&gt;=0,P30&gt;=0,Q30&gt;=0),AND(J30&gt;=0,M30&lt;=0,N30&lt;=0,O30&lt;=0,P30&gt;=0,Q30&gt;=0),AND(J30&gt;=0,M30&lt;=0,N30&lt;=0,P30&lt;=0,O30&gt;=0,Q30&gt;=0),AND(J30&gt;=0,M30&lt;=0,N30&lt;=0,Q30&lt;=0,O30&gt;=0,P30&gt;=0),AND(J30&gt;=0,M30&lt;=0,O30&lt;=0,P30&lt;=0,N30&gt;=0,Q30&gt;=0),AND(J30&gt;=0,M30&lt;=0,O30&lt;=0,Q30&lt;=0,N30&gt;=0,P30&gt;=0)),J30+K30+M30,IF(AND(J30&lt;=0,M30&gt;=0,K30&gt;=J30),J30+K30,IF(OR(AND(J30&gt;=0,M30&lt;=0,N30&lt;=0,O30&lt;=0,P30&lt;=0,Q30&lt;=0,M31&gt;=0,N31&gt;=0,O31&gt;=0,P31&gt;=0,Q31&gt;=0),AND(J30&gt;=0,M30&lt;=0,N30&lt;=0,O30&lt;=0,P30&lt;=0,Q30&lt;=0,(M31+N31+O31+P31+Q31)&gt;0)),J30+K30,IF(OR(AND(J30&gt;=0,M30&lt;=0,N30&lt;=0,O30&lt;=0,P30&lt;=0,Q30&lt;=0,M31&lt;=0,N31&lt;=0,O31&lt;=0,P31&lt;=0,Q31&lt;=0),AND(J30&gt;=0,M30&lt;=0,N30&lt;=0,O30&lt;=0,P30&lt;=0,Q30&lt;=0,(M31+N31+O31+P31+Q31)&lt;=0)),J30+K30+M31+N31+O31+P31+Q31,IF(AND(J30&lt;=0,K30&gt;=0,M30&lt;=0,N30&lt;=0,O30&lt;=0,P30&lt;=0,Q30&lt;=0,(M31+N31+O31+P31+Q31)&gt;=0),J30+K30,0))))))</f>
        <v>0</v>
      </c>
      <c r="S30" s="150"/>
      <c r="T30" s="151">
        <v>50</v>
      </c>
      <c r="U30" s="145">
        <f>(IF(AND(F30&lt;=D30,R30&lt;=0),0,IF(AND(F30&lt;=D30,R30&gt;0),0,IF(AND((F30-R30/2)&lt;D30,R30&gt;0),F30-D30,IF(AND(F30&gt;0,R30&gt;0),R30/100*T30,0)))))*C30%</f>
        <v>0</v>
      </c>
      <c r="V30" s="148">
        <f>IF(AND(F30&lt;D30,R30&gt;0),50.1,IF(AND(F30&lt;D30,R30&lt;=0),43.3,IF(AND(F30&gt;D30,R30&lt;=0),0,1)))</f>
        <v>1</v>
      </c>
    </row>
    <row r="31" spans="1:22" s="75" customFormat="1" ht="14.25" customHeight="1">
      <c r="A31" s="154"/>
      <c r="B31" s="155"/>
      <c r="C31" s="150"/>
      <c r="D31" s="152"/>
      <c r="E31" s="153"/>
      <c r="F31" s="152"/>
      <c r="G31" s="152"/>
      <c r="H31" s="152"/>
      <c r="I31" s="147"/>
      <c r="J31" s="152"/>
      <c r="K31" s="152"/>
      <c r="L31" s="152"/>
      <c r="M31" s="101">
        <f>Sheet7!C109</f>
        <v>0</v>
      </c>
      <c r="N31" s="103"/>
      <c r="O31" s="103"/>
      <c r="P31" s="103"/>
      <c r="Q31" s="103"/>
      <c r="R31" s="138"/>
      <c r="S31" s="150"/>
      <c r="T31" s="151"/>
      <c r="U31" s="146"/>
      <c r="V31" s="148"/>
    </row>
    <row r="32" spans="1:22" s="75" customFormat="1" ht="14.25" customHeight="1">
      <c r="A32" s="154">
        <v>8</v>
      </c>
      <c r="B32" s="155" t="s">
        <v>142</v>
      </c>
      <c r="C32" s="150"/>
      <c r="D32" s="152">
        <f>Sheet8!D41</f>
        <v>0</v>
      </c>
      <c r="E32" s="153"/>
      <c r="F32" s="152">
        <f>Sheet8!D49</f>
        <v>0</v>
      </c>
      <c r="G32" s="152">
        <f>Sheet8!D83</f>
        <v>0</v>
      </c>
      <c r="H32" s="152">
        <f>Sheet8!D107</f>
        <v>0</v>
      </c>
      <c r="I32" s="147">
        <f>Sheet8!D108</f>
        <v>0</v>
      </c>
      <c r="J32" s="152">
        <f>Sheet8!D109</f>
        <v>0</v>
      </c>
      <c r="K32" s="152">
        <f>Sheet8!O106</f>
        <v>0</v>
      </c>
      <c r="L32" s="152">
        <f>Sheet8!D44</f>
        <v>0</v>
      </c>
      <c r="M32" s="101">
        <f>Sheet8!C44</f>
        <v>0</v>
      </c>
      <c r="N32" s="103"/>
      <c r="O32" s="103"/>
      <c r="P32" s="103"/>
      <c r="Q32" s="103"/>
      <c r="R32" s="137">
        <f>IF(AND(J32&gt;=0,M32&gt;=0),J32+K32,IF(OR(AND(J32&gt;=0,M32&lt;=0,N32&lt;=0,O32&lt;=0,P32&lt;=0,Q32&gt;=0),AND(J32&gt;=0,M32&lt;=0,N32&lt;=0,O32&lt;=0,P32&gt;=0,Q32&lt;=0),AND(J32&gt;=0,M32&lt;=0,N32&lt;=0,O32&gt;=0,P32&lt;=0,Q32&lt;=0),AND(J32&gt;=0,M32&lt;=0,N32&gt;=0,O32&lt;=0,P32&lt;=0,Q32&lt;=0),AND(J32&gt;=0,M32&lt;=0,N32&gt;=0,O32&gt;=0,P32&gt;=0,Q32&gt;=0),AND(J32&gt;=0,M32&lt;=0,N32&gt;=0,O32&gt;=0,P32&gt;=0,Q32&lt;=0),AND(J32&gt;=0,M32&lt;=0,N32&gt;=0,O32&gt;=0,P32&lt;=0,Q32&gt;=0),AND(J32&gt;=0,M32&lt;=0,N32&gt;=0,O32&lt;=0,P32&gt;=0,Q32&gt;=0),AND(J32&gt;=0,M32&lt;=0,N32&lt;=0,O32&gt;=0,P32&gt;=0,Q32&gt;=0),AND(J32&gt;=0,M32&lt;=0,N32&lt;=0,O32&lt;=0,P32&gt;=0,Q32&gt;=0),AND(J32&gt;=0,M32&lt;=0,N32&lt;=0,P32&lt;=0,O32&gt;=0,Q32&gt;=0),AND(J32&gt;=0,M32&lt;=0,N32&lt;=0,Q32&lt;=0,O32&gt;=0,P32&gt;=0),AND(J32&gt;=0,M32&lt;=0,O32&lt;=0,P32&lt;=0,N32&gt;=0,Q32&gt;=0),AND(J32&gt;=0,M32&lt;=0,O32&lt;=0,Q32&lt;=0,N32&gt;=0,P32&gt;=0)),J32+K32+M32,IF(AND(J32&lt;=0,M32&gt;=0,K32&gt;=J32),J32+K32,IF(OR(AND(J32&gt;=0,M32&lt;=0,N32&lt;=0,O32&lt;=0,P32&lt;=0,Q32&lt;=0,M33&gt;=0,N33&gt;=0,O33&gt;=0,P33&gt;=0,Q33&gt;=0),AND(J32&gt;=0,M32&lt;=0,N32&lt;=0,O32&lt;=0,P32&lt;=0,Q32&lt;=0,(M33+N33+O33+P33+Q33)&gt;0)),J32+K32,IF(OR(AND(J32&gt;=0,M32&lt;=0,N32&lt;=0,O32&lt;=0,P32&lt;=0,Q32&lt;=0,M33&lt;=0,N33&lt;=0,O33&lt;=0,P33&lt;=0,Q33&lt;=0),AND(J32&gt;=0,M32&lt;=0,N32&lt;=0,O32&lt;=0,P32&lt;=0,Q32&lt;=0,(M33+N33+O33+P33+Q33)&lt;=0)),J32+K32+M33+N33+O33+P33+Q33,IF(AND(J32&lt;=0,K32&gt;=0,M32&lt;=0,N32&lt;=0,O32&lt;=0,P32&lt;=0,Q32&lt;=0,(M33+N33+O33+P33+Q33)&gt;=0),J32+K32,0))))))</f>
        <v>0</v>
      </c>
      <c r="S32" s="150"/>
      <c r="T32" s="151">
        <v>50</v>
      </c>
      <c r="U32" s="145">
        <f>(IF(AND(F32&lt;=D32,R32&lt;=0),0,IF(AND(F32&lt;=D32,R32&gt;0),0,IF(AND((F32-R32/2)&lt;D32,R32&gt;0),F32-D32,IF(AND(F32&gt;0,R32&gt;0),R32/100*T32,0)))))*C32%</f>
        <v>0</v>
      </c>
      <c r="V32" s="148">
        <f>IF(AND(F32&lt;D32,R32&gt;0),50.1,IF(AND(F32&lt;D32,R32&lt;=0),43.3,IF(AND(F32&gt;D32,R32&lt;=0),0,1)))</f>
        <v>1</v>
      </c>
    </row>
    <row r="33" spans="1:22" s="75" customFormat="1" ht="13.5" customHeight="1">
      <c r="A33" s="154"/>
      <c r="B33" s="155"/>
      <c r="C33" s="150"/>
      <c r="D33" s="152"/>
      <c r="E33" s="153"/>
      <c r="F33" s="152"/>
      <c r="G33" s="152"/>
      <c r="H33" s="152"/>
      <c r="I33" s="147"/>
      <c r="J33" s="152"/>
      <c r="K33" s="152"/>
      <c r="L33" s="152"/>
      <c r="M33" s="101">
        <f>Sheet8!C109</f>
        <v>0</v>
      </c>
      <c r="N33" s="103"/>
      <c r="O33" s="103"/>
      <c r="P33" s="103"/>
      <c r="Q33" s="103"/>
      <c r="R33" s="138"/>
      <c r="S33" s="150"/>
      <c r="T33" s="151"/>
      <c r="U33" s="146"/>
      <c r="V33" s="148"/>
    </row>
    <row r="34" spans="1:22" ht="14.25" customHeight="1">
      <c r="A34" s="156">
        <v>9</v>
      </c>
      <c r="B34" s="133" t="s">
        <v>142</v>
      </c>
      <c r="C34" s="123"/>
      <c r="D34" s="124">
        <f>Sheet9!D41</f>
        <v>0</v>
      </c>
      <c r="E34" s="128"/>
      <c r="F34" s="124">
        <f>Sheet9!D49</f>
        <v>0</v>
      </c>
      <c r="G34" s="124">
        <f>Sheet9!D83</f>
        <v>0</v>
      </c>
      <c r="H34" s="124">
        <f>Sheet9!D107</f>
        <v>0</v>
      </c>
      <c r="I34" s="147">
        <f>Sheet9!D108</f>
        <v>0</v>
      </c>
      <c r="J34" s="124">
        <f>Sheet9!D109</f>
        <v>0</v>
      </c>
      <c r="K34" s="124">
        <f>Sheet9!O106</f>
        <v>0</v>
      </c>
      <c r="L34" s="124">
        <f>Sheet9!D44</f>
        <v>0</v>
      </c>
      <c r="M34" s="104">
        <f>Sheet9!C44</f>
        <v>0</v>
      </c>
      <c r="N34" s="103"/>
      <c r="O34" s="103"/>
      <c r="P34" s="103"/>
      <c r="Q34" s="103"/>
      <c r="R34" s="137">
        <f>IF(AND(J34&gt;=0,M34&gt;=0),J34+K34,IF(OR(AND(J34&gt;=0,M34&lt;=0,N34&lt;=0,O34&lt;=0,P34&lt;=0,Q34&gt;=0),AND(J34&gt;=0,M34&lt;=0,N34&lt;=0,O34&lt;=0,P34&gt;=0,Q34&lt;=0),AND(J34&gt;=0,M34&lt;=0,N34&lt;=0,O34&gt;=0,P34&lt;=0,Q34&lt;=0),AND(J34&gt;=0,M34&lt;=0,N34&gt;=0,O34&lt;=0,P34&lt;=0,Q34&lt;=0),AND(J34&gt;=0,M34&lt;=0,N34&gt;=0,O34&gt;=0,P34&gt;=0,Q34&gt;=0),AND(J34&gt;=0,M34&lt;=0,N34&gt;=0,O34&gt;=0,P34&gt;=0,Q34&lt;=0),AND(J34&gt;=0,M34&lt;=0,N34&gt;=0,O34&gt;=0,P34&lt;=0,Q34&gt;=0),AND(J34&gt;=0,M34&lt;=0,N34&gt;=0,O34&lt;=0,P34&gt;=0,Q34&gt;=0),AND(J34&gt;=0,M34&lt;=0,N34&lt;=0,O34&gt;=0,P34&gt;=0,Q34&gt;=0),AND(J34&gt;=0,M34&lt;=0,N34&lt;=0,O34&lt;=0,P34&gt;=0,Q34&gt;=0),AND(J34&gt;=0,M34&lt;=0,N34&lt;=0,P34&lt;=0,O34&gt;=0,Q34&gt;=0),AND(J34&gt;=0,M34&lt;=0,N34&lt;=0,Q34&lt;=0,O34&gt;=0,P34&gt;=0),AND(J34&gt;=0,M34&lt;=0,O34&lt;=0,P34&lt;=0,N34&gt;=0,Q34&gt;=0),AND(J34&gt;=0,M34&lt;=0,O34&lt;=0,Q34&lt;=0,N34&gt;=0,P34&gt;=0)),J34+K34+M34,IF(AND(J34&lt;=0,M34&gt;=0,K34&gt;=J34),J34+K34,IF(OR(AND(J34&gt;=0,M34&lt;=0,N34&lt;=0,O34&lt;=0,P34&lt;=0,Q34&lt;=0,M35&gt;=0,N35&gt;=0,O35&gt;=0,P35&gt;=0,Q35&gt;=0),AND(J34&gt;=0,M34&lt;=0,N34&lt;=0,O34&lt;=0,P34&lt;=0,Q34&lt;=0,(M35+N35+O35+P35+Q35)&gt;0)),J34+K34,IF(OR(AND(J34&gt;=0,M34&lt;=0,N34&lt;=0,O34&lt;=0,P34&lt;=0,Q34&lt;=0,M35&lt;=0,N35&lt;=0,O35&lt;=0,P35&lt;=0,Q35&lt;=0),AND(J34&gt;=0,M34&lt;=0,N34&lt;=0,O34&lt;=0,P34&lt;=0,Q34&lt;=0,(M35+N35+O35+P35+Q35)&lt;=0)),J34+K34+M35+N35+O35+P35+Q35,IF(AND(J34&lt;=0,K34&gt;=0,M34&lt;=0,N34&lt;=0,O34&lt;=0,P34&lt;=0,Q34&lt;=0,(M35+N35+O35+P35+Q35)&gt;=0),J34+K34,0))))))</f>
        <v>0</v>
      </c>
      <c r="S34" s="123"/>
      <c r="T34" s="149">
        <v>50</v>
      </c>
      <c r="U34" s="145">
        <f>(IF(AND(F34&lt;=D34,R34&lt;=0),0,IF(AND(F34&lt;=D34,R34&gt;0),0,IF(AND((F34-R34/2)&lt;D34,R34&gt;0),F34-D34,IF(AND(F34&gt;0,R34&gt;0),R34/100*T34,0)))))*C34%</f>
        <v>0</v>
      </c>
      <c r="V34" s="148">
        <f>IF(AND(F34&lt;D34,R34&gt;0),50.1,IF(AND(F34&lt;D34,R34&lt;=0),43.3,IF(AND(F34&gt;D34,R34&lt;=0),0,1)))</f>
        <v>1</v>
      </c>
    </row>
    <row r="35" spans="1:22" ht="14.25" customHeight="1">
      <c r="A35" s="156"/>
      <c r="B35" s="133"/>
      <c r="C35" s="123"/>
      <c r="D35" s="124"/>
      <c r="E35" s="128"/>
      <c r="F35" s="124"/>
      <c r="G35" s="124"/>
      <c r="H35" s="124"/>
      <c r="I35" s="147"/>
      <c r="J35" s="124"/>
      <c r="K35" s="124"/>
      <c r="L35" s="124"/>
      <c r="M35" s="101">
        <f>Sheet9!C109</f>
        <v>0</v>
      </c>
      <c r="N35" s="103"/>
      <c r="O35" s="103"/>
      <c r="P35" s="103"/>
      <c r="Q35" s="103"/>
      <c r="R35" s="138"/>
      <c r="S35" s="123"/>
      <c r="T35" s="149"/>
      <c r="U35" s="146"/>
      <c r="V35" s="148"/>
    </row>
    <row r="36" spans="1:22" ht="14.25" customHeight="1">
      <c r="A36" s="156">
        <v>10</v>
      </c>
      <c r="B36" s="133" t="s">
        <v>142</v>
      </c>
      <c r="C36" s="123"/>
      <c r="D36" s="124">
        <f>Sheet10!D41</f>
        <v>0</v>
      </c>
      <c r="E36" s="128"/>
      <c r="F36" s="124">
        <f>Sheet10!D49</f>
        <v>0</v>
      </c>
      <c r="G36" s="124">
        <f>Sheet10!D83</f>
        <v>0</v>
      </c>
      <c r="H36" s="124">
        <f>Sheet10!D107</f>
        <v>0</v>
      </c>
      <c r="I36" s="147">
        <f>Sheet10!D108</f>
        <v>0</v>
      </c>
      <c r="J36" s="124">
        <f>Sheet10!D109</f>
        <v>0</v>
      </c>
      <c r="K36" s="124">
        <f>Sheet10!O106</f>
        <v>0</v>
      </c>
      <c r="L36" s="124">
        <f>Sheet10!D44</f>
        <v>0</v>
      </c>
      <c r="M36" s="104">
        <f>Sheet10!C44</f>
        <v>0</v>
      </c>
      <c r="N36" s="103"/>
      <c r="O36" s="103"/>
      <c r="P36" s="103"/>
      <c r="Q36" s="103"/>
      <c r="R36" s="137">
        <f>IF(AND(J36&gt;=0,M36&gt;=0),J36+K36,IF(OR(AND(J36&gt;=0,M36&lt;=0,N36&lt;=0,O36&lt;=0,P36&lt;=0,Q36&gt;=0),AND(J36&gt;=0,M36&lt;=0,N36&lt;=0,O36&lt;=0,P36&gt;=0,Q36&lt;=0),AND(J36&gt;=0,M36&lt;=0,N36&lt;=0,O36&gt;=0,P36&lt;=0,Q36&lt;=0),AND(J36&gt;=0,M36&lt;=0,N36&gt;=0,O36&lt;=0,P36&lt;=0,Q36&lt;=0),AND(J36&gt;=0,M36&lt;=0,N36&gt;=0,O36&gt;=0,P36&gt;=0,Q36&gt;=0),AND(J36&gt;=0,M36&lt;=0,N36&gt;=0,O36&gt;=0,P36&gt;=0,Q36&lt;=0),AND(J36&gt;=0,M36&lt;=0,N36&gt;=0,O36&gt;=0,P36&lt;=0,Q36&gt;=0),AND(J36&gt;=0,M36&lt;=0,N36&gt;=0,O36&lt;=0,P36&gt;=0,Q36&gt;=0),AND(J36&gt;=0,M36&lt;=0,N36&lt;=0,O36&gt;=0,P36&gt;=0,Q36&gt;=0),AND(J36&gt;=0,M36&lt;=0,N36&lt;=0,O36&lt;=0,P36&gt;=0,Q36&gt;=0),AND(J36&gt;=0,M36&lt;=0,N36&lt;=0,P36&lt;=0,O36&gt;=0,Q36&gt;=0),AND(J36&gt;=0,M36&lt;=0,N36&lt;=0,Q36&lt;=0,O36&gt;=0,P36&gt;=0),AND(J36&gt;=0,M36&lt;=0,O36&lt;=0,P36&lt;=0,N36&gt;=0,Q36&gt;=0),AND(J36&gt;=0,M36&lt;=0,O36&lt;=0,Q36&lt;=0,N36&gt;=0,P36&gt;=0)),J36+K36+M36,IF(AND(J36&lt;=0,M36&gt;=0,K36&gt;=J36),J36+K36,IF(OR(AND(J36&gt;=0,M36&lt;=0,N36&lt;=0,O36&lt;=0,P36&lt;=0,Q36&lt;=0,M37&gt;=0,N37&gt;=0,O37&gt;=0,P37&gt;=0,Q37&gt;=0),AND(J36&gt;=0,M36&lt;=0,N36&lt;=0,O36&lt;=0,P36&lt;=0,Q36&lt;=0,(M37+N37+O37+P37+Q37)&gt;0)),J36+K36,IF(OR(AND(J36&gt;=0,M36&lt;=0,N36&lt;=0,O36&lt;=0,P36&lt;=0,Q36&lt;=0,M37&lt;=0,N37&lt;=0,O37&lt;=0,P37&lt;=0,Q37&lt;=0),AND(J36&gt;=0,M36&lt;=0,N36&lt;=0,O36&lt;=0,P36&lt;=0,Q36&lt;=0,(M37+N37+O37+P37+Q37)&lt;=0)),J36+K36+M37+N37+O37+P37+Q37,IF(AND(J36&lt;=0,K36&gt;=0,M36&lt;=0,N36&lt;=0,O36&lt;=0,P36&lt;=0,Q36&lt;=0,(M37+N37+O37+P37+Q37)&gt;=0),J36+K36,0))))))</f>
        <v>0</v>
      </c>
      <c r="S36" s="123"/>
      <c r="T36" s="149">
        <v>50</v>
      </c>
      <c r="U36" s="145">
        <f>(IF(AND(F36&lt;=D36,R36&lt;=0),0,IF(AND(F36&lt;=D36,R36&gt;0),0,IF(AND((F36-R36/2)&lt;D36,R36&gt;0),F36-D36,IF(AND(F36&gt;0,R36&gt;0),R36/100*T36,0)))))*C36%</f>
        <v>0</v>
      </c>
      <c r="V36" s="148">
        <f>IF(AND(F36&lt;D36,R36&gt;0),50.1,IF(AND(F36&lt;D36,R36&lt;=0),43.3,IF(AND(F36&gt;D36,R36&lt;=0),0,1)))</f>
        <v>1</v>
      </c>
    </row>
    <row r="37" spans="1:22" ht="14.25" customHeight="1">
      <c r="A37" s="156"/>
      <c r="B37" s="133"/>
      <c r="C37" s="123"/>
      <c r="D37" s="124"/>
      <c r="E37" s="128"/>
      <c r="F37" s="124"/>
      <c r="G37" s="124"/>
      <c r="H37" s="124"/>
      <c r="I37" s="147"/>
      <c r="J37" s="124"/>
      <c r="K37" s="124"/>
      <c r="L37" s="124"/>
      <c r="M37" s="101">
        <f>Sheet10!C109</f>
        <v>0</v>
      </c>
      <c r="N37" s="103"/>
      <c r="O37" s="103"/>
      <c r="P37" s="103"/>
      <c r="Q37" s="103"/>
      <c r="R37" s="138"/>
      <c r="S37" s="123"/>
      <c r="T37" s="149"/>
      <c r="U37" s="146"/>
      <c r="V37" s="148"/>
    </row>
    <row r="38" spans="1:22" ht="14.25" customHeight="1">
      <c r="A38" s="156">
        <v>11</v>
      </c>
      <c r="B38" s="133" t="s">
        <v>142</v>
      </c>
      <c r="C38" s="123"/>
      <c r="D38" s="124">
        <f>Sheet11!D41</f>
        <v>0</v>
      </c>
      <c r="E38" s="128"/>
      <c r="F38" s="124">
        <f>Sheet11!D49</f>
        <v>0</v>
      </c>
      <c r="G38" s="124">
        <f>Sheet11!D83</f>
        <v>0</v>
      </c>
      <c r="H38" s="124">
        <f>Sheet11!D107</f>
        <v>0</v>
      </c>
      <c r="I38" s="147">
        <f>Sheet11!D108</f>
        <v>0</v>
      </c>
      <c r="J38" s="124">
        <f>Sheet11!D109</f>
        <v>0</v>
      </c>
      <c r="K38" s="124">
        <f>Sheet11!O106</f>
        <v>0</v>
      </c>
      <c r="L38" s="124">
        <f>Sheet11!D44</f>
        <v>0</v>
      </c>
      <c r="M38" s="104">
        <f>Sheet11!C44</f>
        <v>0</v>
      </c>
      <c r="N38" s="103"/>
      <c r="O38" s="103"/>
      <c r="P38" s="103"/>
      <c r="Q38" s="103"/>
      <c r="R38" s="137">
        <f>IF(AND(J38&gt;=0,M38&gt;=0),J38+K38,IF(OR(AND(J38&gt;=0,M38&lt;=0,N38&lt;=0,O38&lt;=0,P38&lt;=0,Q38&gt;=0),AND(J38&gt;=0,M38&lt;=0,N38&lt;=0,O38&lt;=0,P38&gt;=0,Q38&lt;=0),AND(J38&gt;=0,M38&lt;=0,N38&lt;=0,O38&gt;=0,P38&lt;=0,Q38&lt;=0),AND(J38&gt;=0,M38&lt;=0,N38&gt;=0,O38&lt;=0,P38&lt;=0,Q38&lt;=0),AND(J38&gt;=0,M38&lt;=0,N38&gt;=0,O38&gt;=0,P38&gt;=0,Q38&gt;=0),AND(J38&gt;=0,M38&lt;=0,N38&gt;=0,O38&gt;=0,P38&gt;=0,Q38&lt;=0),AND(J38&gt;=0,M38&lt;=0,N38&gt;=0,O38&gt;=0,P38&lt;=0,Q38&gt;=0),AND(J38&gt;=0,M38&lt;=0,N38&gt;=0,O38&lt;=0,P38&gt;=0,Q38&gt;=0),AND(J38&gt;=0,M38&lt;=0,N38&lt;=0,O38&gt;=0,P38&gt;=0,Q38&gt;=0),AND(J38&gt;=0,M38&lt;=0,N38&lt;=0,O38&lt;=0,P38&gt;=0,Q38&gt;=0),AND(J38&gt;=0,M38&lt;=0,N38&lt;=0,P38&lt;=0,O38&gt;=0,Q38&gt;=0),AND(J38&gt;=0,M38&lt;=0,N38&lt;=0,Q38&lt;=0,O38&gt;=0,P38&gt;=0),AND(J38&gt;=0,M38&lt;=0,O38&lt;=0,P38&lt;=0,N38&gt;=0,Q38&gt;=0),AND(J38&gt;=0,M38&lt;=0,O38&lt;=0,Q38&lt;=0,N38&gt;=0,P38&gt;=0)),J38+K38+M38,IF(AND(J38&lt;=0,M38&gt;=0,K38&gt;=J38),J38+K38,IF(OR(AND(J38&gt;=0,M38&lt;=0,N38&lt;=0,O38&lt;=0,P38&lt;=0,Q38&lt;=0,M39&gt;=0,N39&gt;=0,O39&gt;=0,P39&gt;=0,Q39&gt;=0),AND(J38&gt;=0,M38&lt;=0,N38&lt;=0,O38&lt;=0,P38&lt;=0,Q38&lt;=0,(M39+N39+O39+P39+Q39)&gt;0)),J38+K38,IF(OR(AND(J38&gt;=0,M38&lt;=0,N38&lt;=0,O38&lt;=0,P38&lt;=0,Q38&lt;=0,M39&lt;=0,N39&lt;=0,O39&lt;=0,P39&lt;=0,Q39&lt;=0),AND(J38&gt;=0,M38&lt;=0,N38&lt;=0,O38&lt;=0,P38&lt;=0,Q38&lt;=0,(M39+N39+O39+P39+Q39)&lt;=0)),J38+K38+M39+N39+O39+P39+Q39,IF(AND(J38&lt;=0,K38&gt;=0,M38&lt;=0,N38&lt;=0,O38&lt;=0,P38&lt;=0,Q38&lt;=0,(M39+N39+O39+P39+Q39)&gt;=0),J38+K38,0))))))</f>
        <v>0</v>
      </c>
      <c r="S38" s="123"/>
      <c r="T38" s="149">
        <v>50</v>
      </c>
      <c r="U38" s="145">
        <f>(IF(AND(F38&lt;=D38,R38&lt;=0),0,IF(AND(F38&lt;=D38,R38&gt;0),0,IF(AND((F38-R38/2)&lt;D38,R38&gt;0),F38-D38,IF(AND(F38&gt;0,R38&gt;0),R38/100*T38,0)))))*C38%</f>
        <v>0</v>
      </c>
      <c r="V38" s="148">
        <f>IF(AND(F38&lt;D38,R38&gt;0),50.1,IF(AND(F38&lt;D38,R38&lt;=0),43.3,IF(AND(F38&gt;D38,R38&lt;=0),0,1)))</f>
        <v>1</v>
      </c>
    </row>
    <row r="39" spans="1:22" ht="14.25" customHeight="1">
      <c r="A39" s="156"/>
      <c r="B39" s="133"/>
      <c r="C39" s="123"/>
      <c r="D39" s="124"/>
      <c r="E39" s="128"/>
      <c r="F39" s="124"/>
      <c r="G39" s="124"/>
      <c r="H39" s="124"/>
      <c r="I39" s="147"/>
      <c r="J39" s="124"/>
      <c r="K39" s="124"/>
      <c r="L39" s="124"/>
      <c r="M39" s="101">
        <f>Sheet11!C109</f>
        <v>0</v>
      </c>
      <c r="N39" s="103"/>
      <c r="O39" s="103"/>
      <c r="P39" s="103"/>
      <c r="Q39" s="103"/>
      <c r="R39" s="138"/>
      <c r="S39" s="123"/>
      <c r="T39" s="149"/>
      <c r="U39" s="146"/>
      <c r="V39" s="148"/>
    </row>
    <row r="40" spans="1:22" ht="14.25" customHeight="1">
      <c r="A40" s="156">
        <v>12</v>
      </c>
      <c r="B40" s="133" t="s">
        <v>142</v>
      </c>
      <c r="C40" s="123"/>
      <c r="D40" s="124">
        <f>Sheet12!D41</f>
        <v>0</v>
      </c>
      <c r="E40" s="128"/>
      <c r="F40" s="124">
        <f>Sheet12!D49</f>
        <v>0</v>
      </c>
      <c r="G40" s="124">
        <f>Sheet12!D83</f>
        <v>0</v>
      </c>
      <c r="H40" s="124">
        <f>Sheet12!D107</f>
        <v>0</v>
      </c>
      <c r="I40" s="147">
        <f>Sheet12!D108</f>
        <v>0</v>
      </c>
      <c r="J40" s="124">
        <f>Sheet12!D109</f>
        <v>0</v>
      </c>
      <c r="K40" s="124">
        <f>Sheet12!O106</f>
        <v>0</v>
      </c>
      <c r="L40" s="124">
        <f>Sheet12!D44</f>
        <v>0</v>
      </c>
      <c r="M40" s="104">
        <f>Sheet12!C44</f>
        <v>0</v>
      </c>
      <c r="N40" s="103"/>
      <c r="O40" s="103"/>
      <c r="P40" s="103"/>
      <c r="Q40" s="103"/>
      <c r="R40" s="137">
        <f>IF(AND(J40&gt;=0,M40&gt;=0),J40+K40,IF(OR(AND(J40&gt;=0,M40&lt;=0,N40&lt;=0,O40&lt;=0,P40&lt;=0,Q40&gt;=0),AND(J40&gt;=0,M40&lt;=0,N40&lt;=0,O40&lt;=0,P40&gt;=0,Q40&lt;=0),AND(J40&gt;=0,M40&lt;=0,N40&lt;=0,O40&gt;=0,P40&lt;=0,Q40&lt;=0),AND(J40&gt;=0,M40&lt;=0,N40&gt;=0,O40&lt;=0,P40&lt;=0,Q40&lt;=0),AND(J40&gt;=0,M40&lt;=0,N40&gt;=0,O40&gt;=0,P40&gt;=0,Q40&gt;=0),AND(J40&gt;=0,M40&lt;=0,N40&gt;=0,O40&gt;=0,P40&gt;=0,Q40&lt;=0),AND(J40&gt;=0,M40&lt;=0,N40&gt;=0,O40&gt;=0,P40&lt;=0,Q40&gt;=0),AND(J40&gt;=0,M40&lt;=0,N40&gt;=0,O40&lt;=0,P40&gt;=0,Q40&gt;=0),AND(J40&gt;=0,M40&lt;=0,N40&lt;=0,O40&gt;=0,P40&gt;=0,Q40&gt;=0),AND(J40&gt;=0,M40&lt;=0,N40&lt;=0,O40&lt;=0,P40&gt;=0,Q40&gt;=0),AND(J40&gt;=0,M40&lt;=0,N40&lt;=0,P40&lt;=0,O40&gt;=0,Q40&gt;=0),AND(J40&gt;=0,M40&lt;=0,N40&lt;=0,Q40&lt;=0,O40&gt;=0,P40&gt;=0),AND(J40&gt;=0,M40&lt;=0,O40&lt;=0,P40&lt;=0,N40&gt;=0,Q40&gt;=0),AND(J40&gt;=0,M40&lt;=0,O40&lt;=0,Q40&lt;=0,N40&gt;=0,P40&gt;=0)),J40+K40+M40,IF(AND(J40&lt;=0,M40&gt;=0,K40&gt;=J40),J40+K40,IF(OR(AND(J40&gt;=0,M40&lt;=0,N40&lt;=0,O40&lt;=0,P40&lt;=0,Q40&lt;=0,M41&gt;=0,N41&gt;=0,O41&gt;=0,P41&gt;=0,Q41&gt;=0),AND(J40&gt;=0,M40&lt;=0,N40&lt;=0,O40&lt;=0,P40&lt;=0,Q40&lt;=0,(M41+N41+O41+P41+Q41)&gt;0)),J40+K40,IF(OR(AND(J40&gt;=0,M40&lt;=0,N40&lt;=0,O40&lt;=0,P40&lt;=0,Q40&lt;=0,M41&lt;=0,N41&lt;=0,O41&lt;=0,P41&lt;=0,Q41&lt;=0),AND(J40&gt;=0,M40&lt;=0,N40&lt;=0,O40&lt;=0,P40&lt;=0,Q40&lt;=0,(M41+N41+O41+P41+Q41)&lt;=0)),J40+K40+M41+N41+O41+P41+Q41,IF(AND(J40&lt;=0,K40&gt;=0,M40&lt;=0,N40&lt;=0,O40&lt;=0,P40&lt;=0,Q40&lt;=0,(M41+N41+O41+P41+Q41)&gt;=0),J40+K40,0))))))</f>
        <v>0</v>
      </c>
      <c r="S40" s="123"/>
      <c r="T40" s="149">
        <v>50</v>
      </c>
      <c r="U40" s="145">
        <f>(IF(AND(F40&lt;=D40,R40&lt;=0),0,IF(AND(F40&lt;=D40,R40&gt;0),0,IF(AND((F40-R40/2)&lt;D40,R40&gt;0),F40-D40,IF(AND(F40&gt;0,R40&gt;0),R40/100*T40,0)))))*C40%</f>
        <v>0</v>
      </c>
      <c r="V40" s="148">
        <f>IF(AND(F40&lt;D40,R40&gt;0),50.1,IF(AND(F40&lt;D40,R40&lt;=0),43.3,IF(AND(F40&gt;D40,R40&lt;=0),0,1)))</f>
        <v>1</v>
      </c>
    </row>
    <row r="41" spans="1:22" ht="14.25" customHeight="1">
      <c r="A41" s="156"/>
      <c r="B41" s="133"/>
      <c r="C41" s="123"/>
      <c r="D41" s="124"/>
      <c r="E41" s="128"/>
      <c r="F41" s="124"/>
      <c r="G41" s="124"/>
      <c r="H41" s="124"/>
      <c r="I41" s="147"/>
      <c r="J41" s="124"/>
      <c r="K41" s="124"/>
      <c r="L41" s="124"/>
      <c r="M41" s="101">
        <f>Sheet12!C109</f>
        <v>0</v>
      </c>
      <c r="N41" s="103"/>
      <c r="O41" s="103"/>
      <c r="P41" s="103"/>
      <c r="Q41" s="103"/>
      <c r="R41" s="138"/>
      <c r="S41" s="123"/>
      <c r="T41" s="149"/>
      <c r="U41" s="146"/>
      <c r="V41" s="148"/>
    </row>
    <row r="42" spans="1:22" ht="14.25" customHeight="1">
      <c r="A42" s="156">
        <v>13</v>
      </c>
      <c r="B42" s="133" t="s">
        <v>142</v>
      </c>
      <c r="C42" s="123"/>
      <c r="D42" s="124">
        <f>Sheet13!D41</f>
        <v>0</v>
      </c>
      <c r="E42" s="128"/>
      <c r="F42" s="124">
        <f>Sheet13!D49</f>
        <v>0</v>
      </c>
      <c r="G42" s="124">
        <f>Sheet13!D83</f>
        <v>0</v>
      </c>
      <c r="H42" s="124">
        <f>Sheet13!D107</f>
        <v>0</v>
      </c>
      <c r="I42" s="147">
        <f>Sheet13!D108</f>
        <v>0</v>
      </c>
      <c r="J42" s="124">
        <f>Sheet13!D109</f>
        <v>0</v>
      </c>
      <c r="K42" s="124">
        <f>Sheet13!O106</f>
        <v>0</v>
      </c>
      <c r="L42" s="124">
        <f>Sheet13!D44</f>
        <v>0</v>
      </c>
      <c r="M42" s="104">
        <f>Sheet13!C44</f>
        <v>0</v>
      </c>
      <c r="N42" s="103"/>
      <c r="O42" s="103"/>
      <c r="P42" s="103"/>
      <c r="Q42" s="103"/>
      <c r="R42" s="137">
        <f>IF(AND(J42&gt;=0,M42&gt;=0),J42+K42,IF(OR(AND(J42&gt;=0,M42&lt;=0,N42&lt;=0,O42&lt;=0,P42&lt;=0,Q42&gt;=0),AND(J42&gt;=0,M42&lt;=0,N42&lt;=0,O42&lt;=0,P42&gt;=0,Q42&lt;=0),AND(J42&gt;=0,M42&lt;=0,N42&lt;=0,O42&gt;=0,P42&lt;=0,Q42&lt;=0),AND(J42&gt;=0,M42&lt;=0,N42&gt;=0,O42&lt;=0,P42&lt;=0,Q42&lt;=0),AND(J42&gt;=0,M42&lt;=0,N42&gt;=0,O42&gt;=0,P42&gt;=0,Q42&gt;=0),AND(J42&gt;=0,M42&lt;=0,N42&gt;=0,O42&gt;=0,P42&gt;=0,Q42&lt;=0),AND(J42&gt;=0,M42&lt;=0,N42&gt;=0,O42&gt;=0,P42&lt;=0,Q42&gt;=0),AND(J42&gt;=0,M42&lt;=0,N42&gt;=0,O42&lt;=0,P42&gt;=0,Q42&gt;=0),AND(J42&gt;=0,M42&lt;=0,N42&lt;=0,O42&gt;=0,P42&gt;=0,Q42&gt;=0),AND(J42&gt;=0,M42&lt;=0,N42&lt;=0,O42&lt;=0,P42&gt;=0,Q42&gt;=0),AND(J42&gt;=0,M42&lt;=0,N42&lt;=0,P42&lt;=0,O42&gt;=0,Q42&gt;=0),AND(J42&gt;=0,M42&lt;=0,N42&lt;=0,Q42&lt;=0,O42&gt;=0,P42&gt;=0),AND(J42&gt;=0,M42&lt;=0,O42&lt;=0,P42&lt;=0,N42&gt;=0,Q42&gt;=0),AND(J42&gt;=0,M42&lt;=0,O42&lt;=0,Q42&lt;=0,N42&gt;=0,P42&gt;=0)),J42+K42+M42,IF(AND(J42&lt;=0,M42&gt;=0,K42&gt;=J42),J42+K42,IF(OR(AND(J42&gt;=0,M42&lt;=0,N42&lt;=0,O42&lt;=0,P42&lt;=0,Q42&lt;=0,M43&gt;=0,N43&gt;=0,O43&gt;=0,P43&gt;=0,Q43&gt;=0),AND(J42&gt;=0,M42&lt;=0,N42&lt;=0,O42&lt;=0,P42&lt;=0,Q42&lt;=0,(M43+N43+O43+P43+Q43)&gt;0)),J42+K42,IF(OR(AND(J42&gt;=0,M42&lt;=0,N42&lt;=0,O42&lt;=0,P42&lt;=0,Q42&lt;=0,M43&lt;=0,N43&lt;=0,O43&lt;=0,P43&lt;=0,Q43&lt;=0),AND(J42&gt;=0,M42&lt;=0,N42&lt;=0,O42&lt;=0,P42&lt;=0,Q42&lt;=0,(M43+N43+O43+P43+Q43)&lt;=0)),J42+K42+M43+N43+O43+P43+Q43,IF(AND(J42&lt;=0,K42&gt;=0,M42&lt;=0,N42&lt;=0,O42&lt;=0,P42&lt;=0,Q42&lt;=0,(M43+N43+O43+P43+Q43)&gt;=0),J42+K42,0))))))</f>
        <v>0</v>
      </c>
      <c r="S42" s="123"/>
      <c r="T42" s="149">
        <v>50</v>
      </c>
      <c r="U42" s="145">
        <f>(IF(AND(F42&lt;=D42,R42&lt;=0),0,IF(AND(F42&lt;=D42,R42&gt;0),0,IF(AND((F42-R42/2)&lt;D42,R42&gt;0),F42-D42,IF(AND(F42&gt;0,R42&gt;0),R42/100*T42,0)))))*C42%</f>
        <v>0</v>
      </c>
      <c r="V42" s="148">
        <f>IF(AND(F42&lt;D42,R42&gt;0),50.1,IF(AND(F42&lt;D42,R42&lt;=0),43.3,IF(AND(F42&gt;D42,R42&lt;=0),0,1)))</f>
        <v>1</v>
      </c>
    </row>
    <row r="43" spans="1:22" ht="14.25" customHeight="1">
      <c r="A43" s="156"/>
      <c r="B43" s="133"/>
      <c r="C43" s="123"/>
      <c r="D43" s="124"/>
      <c r="E43" s="128"/>
      <c r="F43" s="124"/>
      <c r="G43" s="124"/>
      <c r="H43" s="124"/>
      <c r="I43" s="147"/>
      <c r="J43" s="124"/>
      <c r="K43" s="124"/>
      <c r="L43" s="124"/>
      <c r="M43" s="101">
        <f>Sheet13!C109</f>
        <v>0</v>
      </c>
      <c r="N43" s="103"/>
      <c r="O43" s="103"/>
      <c r="P43" s="103"/>
      <c r="Q43" s="103"/>
      <c r="R43" s="138"/>
      <c r="S43" s="123"/>
      <c r="T43" s="149"/>
      <c r="U43" s="146"/>
      <c r="V43" s="148"/>
    </row>
    <row r="44" spans="1:22" ht="14.25" customHeight="1">
      <c r="A44" s="156">
        <v>14</v>
      </c>
      <c r="B44" s="133" t="s">
        <v>142</v>
      </c>
      <c r="C44" s="123"/>
      <c r="D44" s="124">
        <f>Sheet14!D41</f>
        <v>0</v>
      </c>
      <c r="E44" s="128"/>
      <c r="F44" s="124">
        <f>Sheet14!D49</f>
        <v>0</v>
      </c>
      <c r="G44" s="124">
        <f>Sheet14!D83</f>
        <v>0</v>
      </c>
      <c r="H44" s="124">
        <f>Sheet14!D107</f>
        <v>0</v>
      </c>
      <c r="I44" s="147">
        <f>Sheet14!D108</f>
        <v>0</v>
      </c>
      <c r="J44" s="124">
        <f>Sheet14!D109</f>
        <v>0</v>
      </c>
      <c r="K44" s="124">
        <f>Sheet14!O106</f>
        <v>0</v>
      </c>
      <c r="L44" s="124">
        <f>Sheet14!D44</f>
        <v>0</v>
      </c>
      <c r="M44" s="104">
        <f>Sheet14!C44</f>
        <v>0</v>
      </c>
      <c r="N44" s="103"/>
      <c r="O44" s="103"/>
      <c r="P44" s="103"/>
      <c r="Q44" s="103"/>
      <c r="R44" s="137">
        <f>IF(AND(J44&gt;=0,M44&gt;=0),J44+K44,IF(OR(AND(J44&gt;=0,M44&lt;=0,N44&lt;=0,O44&lt;=0,P44&lt;=0,Q44&gt;=0),AND(J44&gt;=0,M44&lt;=0,N44&lt;=0,O44&lt;=0,P44&gt;=0,Q44&lt;=0),AND(J44&gt;=0,M44&lt;=0,N44&lt;=0,O44&gt;=0,P44&lt;=0,Q44&lt;=0),AND(J44&gt;=0,M44&lt;=0,N44&gt;=0,O44&lt;=0,P44&lt;=0,Q44&lt;=0),AND(J44&gt;=0,M44&lt;=0,N44&gt;=0,O44&gt;=0,P44&gt;=0,Q44&gt;=0),AND(J44&gt;=0,M44&lt;=0,N44&gt;=0,O44&gt;=0,P44&gt;=0,Q44&lt;=0),AND(J44&gt;=0,M44&lt;=0,N44&gt;=0,O44&gt;=0,P44&lt;=0,Q44&gt;=0),AND(J44&gt;=0,M44&lt;=0,N44&gt;=0,O44&lt;=0,P44&gt;=0,Q44&gt;=0),AND(J44&gt;=0,M44&lt;=0,N44&lt;=0,O44&gt;=0,P44&gt;=0,Q44&gt;=0),AND(J44&gt;=0,M44&lt;=0,N44&lt;=0,O44&lt;=0,P44&gt;=0,Q44&gt;=0),AND(J44&gt;=0,M44&lt;=0,N44&lt;=0,P44&lt;=0,O44&gt;=0,Q44&gt;=0),AND(J44&gt;=0,M44&lt;=0,N44&lt;=0,Q44&lt;=0,O44&gt;=0,P44&gt;=0),AND(J44&gt;=0,M44&lt;=0,O44&lt;=0,P44&lt;=0,N44&gt;=0,Q44&gt;=0),AND(J44&gt;=0,M44&lt;=0,O44&lt;=0,Q44&lt;=0,N44&gt;=0,P44&gt;=0)),J44+K44+M44,IF(AND(J44&lt;=0,M44&gt;=0,K44&gt;=J44),J44+K44,IF(OR(AND(J44&gt;=0,M44&lt;=0,N44&lt;=0,O44&lt;=0,P44&lt;=0,Q44&lt;=0,M45&gt;=0,N45&gt;=0,O45&gt;=0,P45&gt;=0,Q45&gt;=0),AND(J44&gt;=0,M44&lt;=0,N44&lt;=0,O44&lt;=0,P44&lt;=0,Q44&lt;=0,(M45+N45+O45+P45+Q45)&gt;0)),J44+K44,IF(OR(AND(J44&gt;=0,M44&lt;=0,N44&lt;=0,O44&lt;=0,P44&lt;=0,Q44&lt;=0,M45&lt;=0,N45&lt;=0,O45&lt;=0,P45&lt;=0,Q45&lt;=0),AND(J44&gt;=0,M44&lt;=0,N44&lt;=0,O44&lt;=0,P44&lt;=0,Q44&lt;=0,(M45+N45+O45+P45+Q45)&lt;=0)),J44+K44+M45+N45+O45+P45+Q45,IF(AND(J44&lt;=0,K44&gt;=0,M44&lt;=0,N44&lt;=0,O44&lt;=0,P44&lt;=0,Q44&lt;=0,(M45+N45+O45+P45+Q45)&gt;=0),J44+K44,0))))))</f>
        <v>0</v>
      </c>
      <c r="S44" s="123"/>
      <c r="T44" s="149">
        <v>50</v>
      </c>
      <c r="U44" s="145">
        <f>(IF(AND(F44&lt;=D44,R44&lt;=0),0,IF(AND(F44&lt;=D44,R44&gt;0),0,IF(AND((F44-R44/2)&lt;D44,R44&gt;0),F44-D44,IF(AND(F44&gt;0,R44&gt;0),R44/100*T44,0)))))*C44%</f>
        <v>0</v>
      </c>
      <c r="V44" s="148">
        <f>IF(AND(F44&lt;D44,R44&gt;0),50.1,IF(AND(F44&lt;D44,R44&lt;=0),43.3,IF(AND(F44&gt;D44,R44&lt;=0),0,1)))</f>
        <v>1</v>
      </c>
    </row>
    <row r="45" spans="1:22" ht="14.25" customHeight="1">
      <c r="A45" s="156"/>
      <c r="B45" s="133"/>
      <c r="C45" s="123"/>
      <c r="D45" s="124"/>
      <c r="E45" s="128"/>
      <c r="F45" s="124"/>
      <c r="G45" s="124"/>
      <c r="H45" s="124"/>
      <c r="I45" s="147"/>
      <c r="J45" s="124"/>
      <c r="K45" s="124"/>
      <c r="L45" s="124"/>
      <c r="M45" s="101">
        <f>Sheet14!C109</f>
        <v>0</v>
      </c>
      <c r="N45" s="103"/>
      <c r="O45" s="103"/>
      <c r="P45" s="103"/>
      <c r="Q45" s="103"/>
      <c r="R45" s="138"/>
      <c r="S45" s="123"/>
      <c r="T45" s="149"/>
      <c r="U45" s="146"/>
      <c r="V45" s="148"/>
    </row>
    <row r="46" spans="1:22" ht="14.25" customHeight="1">
      <c r="A46" s="156">
        <v>15</v>
      </c>
      <c r="B46" s="133" t="s">
        <v>142</v>
      </c>
      <c r="C46" s="123"/>
      <c r="D46" s="124">
        <f>Sheet15!D41</f>
        <v>0</v>
      </c>
      <c r="E46" s="128"/>
      <c r="F46" s="124">
        <f>Sheet15!D49</f>
        <v>0</v>
      </c>
      <c r="G46" s="124">
        <f>Sheet15!D83</f>
        <v>0</v>
      </c>
      <c r="H46" s="124">
        <f>Sheet15!D107</f>
        <v>0</v>
      </c>
      <c r="I46" s="147">
        <f>Sheet15!D108</f>
        <v>0</v>
      </c>
      <c r="J46" s="124">
        <f>Sheet15!D109</f>
        <v>0</v>
      </c>
      <c r="K46" s="124">
        <f>Sheet15!O106</f>
        <v>0</v>
      </c>
      <c r="L46" s="124">
        <f>Sheet15!D44</f>
        <v>0</v>
      </c>
      <c r="M46" s="104">
        <f>Sheet15!C44</f>
        <v>0</v>
      </c>
      <c r="N46" s="103"/>
      <c r="O46" s="103"/>
      <c r="P46" s="103"/>
      <c r="Q46" s="103"/>
      <c r="R46" s="137">
        <f>IF(AND(J46&gt;=0,M46&gt;=0),J46+K46,IF(OR(AND(J46&gt;=0,M46&lt;=0,N46&lt;=0,O46&lt;=0,P46&lt;=0,Q46&gt;=0),AND(J46&gt;=0,M46&lt;=0,N46&lt;=0,O46&lt;=0,P46&gt;=0,Q46&lt;=0),AND(J46&gt;=0,M46&lt;=0,N46&lt;=0,O46&gt;=0,P46&lt;=0,Q46&lt;=0),AND(J46&gt;=0,M46&lt;=0,N46&gt;=0,O46&lt;=0,P46&lt;=0,Q46&lt;=0),AND(J46&gt;=0,M46&lt;=0,N46&gt;=0,O46&gt;=0,P46&gt;=0,Q46&gt;=0),AND(J46&gt;=0,M46&lt;=0,N46&gt;=0,O46&gt;=0,P46&gt;=0,Q46&lt;=0),AND(J46&gt;=0,M46&lt;=0,N46&gt;=0,O46&gt;=0,P46&lt;=0,Q46&gt;=0),AND(J46&gt;=0,M46&lt;=0,N46&gt;=0,O46&lt;=0,P46&gt;=0,Q46&gt;=0),AND(J46&gt;=0,M46&lt;=0,N46&lt;=0,O46&gt;=0,P46&gt;=0,Q46&gt;=0),AND(J46&gt;=0,M46&lt;=0,N46&lt;=0,O46&lt;=0,P46&gt;=0,Q46&gt;=0),AND(J46&gt;=0,M46&lt;=0,N46&lt;=0,P46&lt;=0,O46&gt;=0,Q46&gt;=0),AND(J46&gt;=0,M46&lt;=0,N46&lt;=0,Q46&lt;=0,O46&gt;=0,P46&gt;=0),AND(J46&gt;=0,M46&lt;=0,O46&lt;=0,P46&lt;=0,N46&gt;=0,Q46&gt;=0),AND(J46&gt;=0,M46&lt;=0,O46&lt;=0,Q46&lt;=0,N46&gt;=0,P46&gt;=0)),J46+K46+M46,IF(AND(J46&lt;=0,M46&gt;=0,K46&gt;=J46),J46+K46,IF(OR(AND(J46&gt;=0,M46&lt;=0,N46&lt;=0,O46&lt;=0,P46&lt;=0,Q46&lt;=0,M47&gt;=0,N47&gt;=0,O47&gt;=0,P47&gt;=0,Q47&gt;=0),AND(J46&gt;=0,M46&lt;=0,N46&lt;=0,O46&lt;=0,P46&lt;=0,Q46&lt;=0,(M47+N47+O47+P47+Q47)&gt;0)),J46+K46,IF(OR(AND(J46&gt;=0,M46&lt;=0,N46&lt;=0,O46&lt;=0,P46&lt;=0,Q46&lt;=0,M47&lt;=0,N47&lt;=0,O47&lt;=0,P47&lt;=0,Q47&lt;=0),AND(J46&gt;=0,M46&lt;=0,N46&lt;=0,O46&lt;=0,P46&lt;=0,Q46&lt;=0,(M47+N47+O47+P47+Q47)&lt;=0)),J46+K46+M47+N47+O47+P47+Q47,IF(AND(J46&lt;=0,K46&gt;=0,M46&lt;=0,N46&lt;=0,O46&lt;=0,P46&lt;=0,Q46&lt;=0,(M47+N47+O47+P47+Q47)&gt;=0),J46+K46,0))))))</f>
        <v>0</v>
      </c>
      <c r="S46" s="123"/>
      <c r="T46" s="149">
        <v>50</v>
      </c>
      <c r="U46" s="145">
        <f>(IF(AND(F46&lt;=D46,R46&lt;=0),0,IF(AND(F46&lt;=D46,R46&gt;0),0,IF(AND((F46-R46/2)&lt;D46,R46&gt;0),F46-D46,IF(AND(F46&gt;0,R46&gt;0),R46/100*T46,0)))))*C46%</f>
        <v>0</v>
      </c>
      <c r="V46" s="148">
        <f>IF(AND(F46&lt;D46,R46&gt;0),50.1,IF(AND(F46&lt;D46,R46&lt;=0),43.3,IF(AND(F46&gt;D46,R46&lt;=0),0,1)))</f>
        <v>1</v>
      </c>
    </row>
    <row r="47" spans="1:22" ht="14.25" customHeight="1">
      <c r="A47" s="156"/>
      <c r="B47" s="133"/>
      <c r="C47" s="123"/>
      <c r="D47" s="124"/>
      <c r="E47" s="128"/>
      <c r="F47" s="124"/>
      <c r="G47" s="124"/>
      <c r="H47" s="124"/>
      <c r="I47" s="147"/>
      <c r="J47" s="124"/>
      <c r="K47" s="124"/>
      <c r="L47" s="124"/>
      <c r="M47" s="101">
        <f>Sheet15!C109</f>
        <v>0</v>
      </c>
      <c r="N47" s="103"/>
      <c r="O47" s="103"/>
      <c r="P47" s="103"/>
      <c r="Q47" s="103"/>
      <c r="R47" s="138"/>
      <c r="S47" s="123"/>
      <c r="T47" s="149"/>
      <c r="U47" s="146"/>
      <c r="V47" s="148"/>
    </row>
    <row r="48" spans="1:22" ht="14.25" customHeight="1">
      <c r="A48" s="156">
        <v>16</v>
      </c>
      <c r="B48" s="133" t="s">
        <v>142</v>
      </c>
      <c r="C48" s="123"/>
      <c r="D48" s="124">
        <f>Sheet16!D41</f>
        <v>0</v>
      </c>
      <c r="E48" s="128"/>
      <c r="F48" s="124">
        <f>Sheet16!D49</f>
        <v>0</v>
      </c>
      <c r="G48" s="124">
        <f>Sheet16!D83</f>
        <v>0</v>
      </c>
      <c r="H48" s="124">
        <f>Sheet16!D107</f>
        <v>0</v>
      </c>
      <c r="I48" s="147">
        <f>Sheet16!D108</f>
        <v>0</v>
      </c>
      <c r="J48" s="124">
        <f>Sheet16!D109</f>
        <v>0</v>
      </c>
      <c r="K48" s="124">
        <f>Sheet16!O106</f>
        <v>0</v>
      </c>
      <c r="L48" s="124">
        <f>Sheet16!D44</f>
        <v>0</v>
      </c>
      <c r="M48" s="104">
        <f>Sheet16!C44</f>
        <v>0</v>
      </c>
      <c r="N48" s="103"/>
      <c r="O48" s="103"/>
      <c r="P48" s="103"/>
      <c r="Q48" s="103"/>
      <c r="R48" s="137">
        <f>IF(AND(J48&gt;=0,M48&gt;=0),J48+K48,IF(OR(AND(J48&gt;=0,M48&lt;=0,N48&lt;=0,O48&lt;=0,P48&lt;=0,Q48&gt;=0),AND(J48&gt;=0,M48&lt;=0,N48&lt;=0,O48&lt;=0,P48&gt;=0,Q48&lt;=0),AND(J48&gt;=0,M48&lt;=0,N48&lt;=0,O48&gt;=0,P48&lt;=0,Q48&lt;=0),AND(J48&gt;=0,M48&lt;=0,N48&gt;=0,O48&lt;=0,P48&lt;=0,Q48&lt;=0),AND(J48&gt;=0,M48&lt;=0,N48&gt;=0,O48&gt;=0,P48&gt;=0,Q48&gt;=0),AND(J48&gt;=0,M48&lt;=0,N48&gt;=0,O48&gt;=0,P48&gt;=0,Q48&lt;=0),AND(J48&gt;=0,M48&lt;=0,N48&gt;=0,O48&gt;=0,P48&lt;=0,Q48&gt;=0),AND(J48&gt;=0,M48&lt;=0,N48&gt;=0,O48&lt;=0,P48&gt;=0,Q48&gt;=0),AND(J48&gt;=0,M48&lt;=0,N48&lt;=0,O48&gt;=0,P48&gt;=0,Q48&gt;=0),AND(J48&gt;=0,M48&lt;=0,N48&lt;=0,O48&lt;=0,P48&gt;=0,Q48&gt;=0),AND(J48&gt;=0,M48&lt;=0,N48&lt;=0,P48&lt;=0,O48&gt;=0,Q48&gt;=0),AND(J48&gt;=0,M48&lt;=0,N48&lt;=0,Q48&lt;=0,O48&gt;=0,P48&gt;=0),AND(J48&gt;=0,M48&lt;=0,O48&lt;=0,P48&lt;=0,N48&gt;=0,Q48&gt;=0),AND(J48&gt;=0,M48&lt;=0,O48&lt;=0,Q48&lt;=0,N48&gt;=0,P48&gt;=0)),J48+K48+M48,IF(AND(J48&lt;=0,M48&gt;=0,K48&gt;=J48),J48+K48,IF(OR(AND(J48&gt;=0,M48&lt;=0,N48&lt;=0,O48&lt;=0,P48&lt;=0,Q48&lt;=0,M49&gt;=0,N49&gt;=0,O49&gt;=0,P49&gt;=0,Q49&gt;=0),AND(J48&gt;=0,M48&lt;=0,N48&lt;=0,O48&lt;=0,P48&lt;=0,Q48&lt;=0,(M49+N49+O49+P49+Q49)&gt;0)),J48+K48,IF(OR(AND(J48&gt;=0,M48&lt;=0,N48&lt;=0,O48&lt;=0,P48&lt;=0,Q48&lt;=0,M49&lt;=0,N49&lt;=0,O49&lt;=0,P49&lt;=0,Q49&lt;=0),AND(J48&gt;=0,M48&lt;=0,N48&lt;=0,O48&lt;=0,P48&lt;=0,Q48&lt;=0,(M49+N49+O49+P49+Q49)&lt;=0)),J48+K48+M49+N49+O49+P49+Q49,IF(AND(J48&lt;=0,K48&gt;=0,M48&lt;=0,N48&lt;=0,O48&lt;=0,P48&lt;=0,Q48&lt;=0,(M49+N49+O49+P49+Q49)&gt;=0),J48+K48,0))))))</f>
        <v>0</v>
      </c>
      <c r="S48" s="123"/>
      <c r="T48" s="149">
        <v>50</v>
      </c>
      <c r="U48" s="145">
        <f>(IF(AND(F48&lt;=D48,R48&lt;=0),0,IF(AND(F48&lt;=D48,R48&gt;0),0,IF(AND((F48-R48/2)&lt;D48,R48&gt;0),F48-D48,IF(AND(F48&gt;0,R48&gt;0),R48/100*T48,0)))))*C48%</f>
        <v>0</v>
      </c>
      <c r="V48" s="148">
        <f>IF(AND(F48&lt;D48,R48&gt;0),50.1,IF(AND(F48&lt;D48,R48&lt;=0),43.3,IF(AND(F48&gt;D48,R48&lt;=0),0,1)))</f>
        <v>1</v>
      </c>
    </row>
    <row r="49" spans="1:22" ht="13.5" customHeight="1">
      <c r="A49" s="156"/>
      <c r="B49" s="133"/>
      <c r="C49" s="123"/>
      <c r="D49" s="124"/>
      <c r="E49" s="128"/>
      <c r="F49" s="124"/>
      <c r="G49" s="124"/>
      <c r="H49" s="124"/>
      <c r="I49" s="147"/>
      <c r="J49" s="124"/>
      <c r="K49" s="124"/>
      <c r="L49" s="124"/>
      <c r="M49" s="101">
        <f>Sheet16!C109</f>
        <v>0</v>
      </c>
      <c r="N49" s="103"/>
      <c r="O49" s="103"/>
      <c r="P49" s="103"/>
      <c r="Q49" s="103"/>
      <c r="R49" s="138"/>
      <c r="S49" s="123"/>
      <c r="T49" s="149"/>
      <c r="U49" s="146"/>
      <c r="V49" s="148"/>
    </row>
    <row r="50" spans="1:22" ht="14.25" customHeight="1">
      <c r="A50" s="156">
        <v>17</v>
      </c>
      <c r="B50" s="133" t="s">
        <v>142</v>
      </c>
      <c r="C50" s="123"/>
      <c r="D50" s="124">
        <f>Sheet17!D41</f>
        <v>0</v>
      </c>
      <c r="E50" s="128"/>
      <c r="F50" s="124">
        <f>Sheet17!D49</f>
        <v>0</v>
      </c>
      <c r="G50" s="124">
        <f>Sheet17!D83</f>
        <v>0</v>
      </c>
      <c r="H50" s="124">
        <f>Sheet17!D107</f>
        <v>0</v>
      </c>
      <c r="I50" s="147">
        <f>Sheet17!D108</f>
        <v>0</v>
      </c>
      <c r="J50" s="124">
        <f>Sheet17!D109</f>
        <v>0</v>
      </c>
      <c r="K50" s="124">
        <f>Sheet17!O106</f>
        <v>0</v>
      </c>
      <c r="L50" s="124">
        <f>Sheet17!D44</f>
        <v>0</v>
      </c>
      <c r="M50" s="104">
        <f>Sheet17!C44</f>
        <v>0</v>
      </c>
      <c r="N50" s="103"/>
      <c r="O50" s="103"/>
      <c r="P50" s="103"/>
      <c r="Q50" s="103"/>
      <c r="R50" s="137">
        <f>IF(AND(J50&gt;=0,M50&gt;=0),J50+K50,IF(OR(AND(J50&gt;=0,M50&lt;=0,N50&lt;=0,O50&lt;=0,P50&lt;=0,Q50&gt;=0),AND(J50&gt;=0,M50&lt;=0,N50&lt;=0,O50&lt;=0,P50&gt;=0,Q50&lt;=0),AND(J50&gt;=0,M50&lt;=0,N50&lt;=0,O50&gt;=0,P50&lt;=0,Q50&lt;=0),AND(J50&gt;=0,M50&lt;=0,N50&gt;=0,O50&lt;=0,P50&lt;=0,Q50&lt;=0),AND(J50&gt;=0,M50&lt;=0,N50&gt;=0,O50&gt;=0,P50&gt;=0,Q50&gt;=0),AND(J50&gt;=0,M50&lt;=0,N50&gt;=0,O50&gt;=0,P50&gt;=0,Q50&lt;=0),AND(J50&gt;=0,M50&lt;=0,N50&gt;=0,O50&gt;=0,P50&lt;=0,Q50&gt;=0),AND(J50&gt;=0,M50&lt;=0,N50&gt;=0,O50&lt;=0,P50&gt;=0,Q50&gt;=0),AND(J50&gt;=0,M50&lt;=0,N50&lt;=0,O50&gt;=0,P50&gt;=0,Q50&gt;=0),AND(J50&gt;=0,M50&lt;=0,N50&lt;=0,O50&lt;=0,P50&gt;=0,Q50&gt;=0),AND(J50&gt;=0,M50&lt;=0,N50&lt;=0,P50&lt;=0,O50&gt;=0,Q50&gt;=0),AND(J50&gt;=0,M50&lt;=0,N50&lt;=0,Q50&lt;=0,O50&gt;=0,P50&gt;=0),AND(J50&gt;=0,M50&lt;=0,O50&lt;=0,P50&lt;=0,N50&gt;=0,Q50&gt;=0),AND(J50&gt;=0,M50&lt;=0,O50&lt;=0,Q50&lt;=0,N50&gt;=0,P50&gt;=0)),J50+K50+M50,IF(AND(J50&lt;=0,M50&gt;=0,K50&gt;=J50),J50+K50,IF(OR(AND(J50&gt;=0,M50&lt;=0,N50&lt;=0,O50&lt;=0,P50&lt;=0,Q50&lt;=0,M51&gt;=0,N51&gt;=0,O51&gt;=0,P51&gt;=0,Q51&gt;=0),AND(J50&gt;=0,M50&lt;=0,N50&lt;=0,O50&lt;=0,P50&lt;=0,Q50&lt;=0,(M51+N51+O51+P51+Q51)&gt;0)),J50+K50,IF(OR(AND(J50&gt;=0,M50&lt;=0,N50&lt;=0,O50&lt;=0,P50&lt;=0,Q50&lt;=0,M51&lt;=0,N51&lt;=0,O51&lt;=0,P51&lt;=0,Q51&lt;=0),AND(J50&gt;=0,M50&lt;=0,N50&lt;=0,O50&lt;=0,P50&lt;=0,Q50&lt;=0,(M51+N51+O51+P51+Q51)&lt;=0)),J50+K50+M51+N51+O51+P51+Q51,IF(AND(J50&lt;=0,K50&gt;=0,M50&lt;=0,N50&lt;=0,O50&lt;=0,P50&lt;=0,Q50&lt;=0,(M51+N51+O51+P51+Q51)&gt;=0),J50+K50,0))))))</f>
        <v>0</v>
      </c>
      <c r="S50" s="123"/>
      <c r="T50" s="149">
        <v>50</v>
      </c>
      <c r="U50" s="145">
        <f>(IF(AND(F50&lt;=D50,R50&lt;=0),0,IF(AND(F50&lt;=D50,R50&gt;0),0,IF(AND((F50-R50/2)&lt;D50,R50&gt;0),F50-D50,IF(AND(F50&gt;0,R50&gt;0),R50/100*T50,0)))))*C50%</f>
        <v>0</v>
      </c>
      <c r="V50" s="148">
        <f>IF(AND(F50&lt;D50,R50&gt;0),50.1,IF(AND(F50&lt;D50,R50&lt;=0),43.3,IF(AND(F50&gt;D50,R50&lt;=0),0,1)))</f>
        <v>1</v>
      </c>
    </row>
    <row r="51" spans="1:22" ht="14.25" customHeight="1">
      <c r="A51" s="156"/>
      <c r="B51" s="133"/>
      <c r="C51" s="123"/>
      <c r="D51" s="124"/>
      <c r="E51" s="128"/>
      <c r="F51" s="124"/>
      <c r="G51" s="124"/>
      <c r="H51" s="124"/>
      <c r="I51" s="147"/>
      <c r="J51" s="124"/>
      <c r="K51" s="124"/>
      <c r="L51" s="124"/>
      <c r="M51" s="101">
        <f>Sheet17!C109</f>
        <v>0</v>
      </c>
      <c r="N51" s="103"/>
      <c r="O51" s="103"/>
      <c r="P51" s="103"/>
      <c r="Q51" s="103"/>
      <c r="R51" s="138"/>
      <c r="S51" s="123"/>
      <c r="T51" s="149"/>
      <c r="U51" s="146"/>
      <c r="V51" s="148"/>
    </row>
    <row r="52" spans="1:22" ht="14.25" customHeight="1">
      <c r="A52" s="156">
        <v>18</v>
      </c>
      <c r="B52" s="133" t="s">
        <v>142</v>
      </c>
      <c r="C52" s="123"/>
      <c r="D52" s="124">
        <f>Sheet18!D41</f>
        <v>0</v>
      </c>
      <c r="E52" s="128"/>
      <c r="F52" s="124">
        <f>Sheet18!D49</f>
        <v>0</v>
      </c>
      <c r="G52" s="124">
        <f>Sheet18!D83</f>
        <v>0</v>
      </c>
      <c r="H52" s="124">
        <f>Sheet18!D107</f>
        <v>0</v>
      </c>
      <c r="I52" s="147">
        <f>Sheet18!D108</f>
        <v>0</v>
      </c>
      <c r="J52" s="124">
        <f>Sheet18!D109</f>
        <v>0</v>
      </c>
      <c r="K52" s="124">
        <f>Sheet18!O106</f>
        <v>0</v>
      </c>
      <c r="L52" s="124">
        <f>Sheet18!D44</f>
        <v>0</v>
      </c>
      <c r="M52" s="104">
        <f>Sheet18!C44</f>
        <v>0</v>
      </c>
      <c r="N52" s="103"/>
      <c r="O52" s="103"/>
      <c r="P52" s="103"/>
      <c r="Q52" s="103"/>
      <c r="R52" s="137">
        <f>IF(AND(J52&gt;=0,M52&gt;=0),J52+K52,IF(OR(AND(J52&gt;=0,M52&lt;=0,N52&lt;=0,O52&lt;=0,P52&lt;=0,Q52&gt;=0),AND(J52&gt;=0,M52&lt;=0,N52&lt;=0,O52&lt;=0,P52&gt;=0,Q52&lt;=0),AND(J52&gt;=0,M52&lt;=0,N52&lt;=0,O52&gt;=0,P52&lt;=0,Q52&lt;=0),AND(J52&gt;=0,M52&lt;=0,N52&gt;=0,O52&lt;=0,P52&lt;=0,Q52&lt;=0),AND(J52&gt;=0,M52&lt;=0,N52&gt;=0,O52&gt;=0,P52&gt;=0,Q52&gt;=0),AND(J52&gt;=0,M52&lt;=0,N52&gt;=0,O52&gt;=0,P52&gt;=0,Q52&lt;=0),AND(J52&gt;=0,M52&lt;=0,N52&gt;=0,O52&gt;=0,P52&lt;=0,Q52&gt;=0),AND(J52&gt;=0,M52&lt;=0,N52&gt;=0,O52&lt;=0,P52&gt;=0,Q52&gt;=0),AND(J52&gt;=0,M52&lt;=0,N52&lt;=0,O52&gt;=0,P52&gt;=0,Q52&gt;=0),AND(J52&gt;=0,M52&lt;=0,N52&lt;=0,O52&lt;=0,P52&gt;=0,Q52&gt;=0),AND(J52&gt;=0,M52&lt;=0,N52&lt;=0,P52&lt;=0,O52&gt;=0,Q52&gt;=0),AND(J52&gt;=0,M52&lt;=0,N52&lt;=0,Q52&lt;=0,O52&gt;=0,P52&gt;=0),AND(J52&gt;=0,M52&lt;=0,O52&lt;=0,P52&lt;=0,N52&gt;=0,Q52&gt;=0),AND(J52&gt;=0,M52&lt;=0,O52&lt;=0,Q52&lt;=0,N52&gt;=0,P52&gt;=0)),J52+K52+M52,IF(AND(J52&lt;=0,M52&gt;=0,K52&gt;=J52),J52+K52,IF(OR(AND(J52&gt;=0,M52&lt;=0,N52&lt;=0,O52&lt;=0,P52&lt;=0,Q52&lt;=0,M53&gt;=0,N53&gt;=0,O53&gt;=0,P53&gt;=0,Q53&gt;=0),AND(J52&gt;=0,M52&lt;=0,N52&lt;=0,O52&lt;=0,P52&lt;=0,Q52&lt;=0,(M53+N53+O53+P53+Q53)&gt;0)),J52+K52,IF(OR(AND(J52&gt;=0,M52&lt;=0,N52&lt;=0,O52&lt;=0,P52&lt;=0,Q52&lt;=0,M53&lt;=0,N53&lt;=0,O53&lt;=0,P53&lt;=0,Q53&lt;=0),AND(J52&gt;=0,M52&lt;=0,N52&lt;=0,O52&lt;=0,P52&lt;=0,Q52&lt;=0,(M53+N53+O53+P53+Q53)&lt;=0)),J52+K52+M53+N53+O53+P53+Q53,IF(AND(J52&lt;=0,K52&gt;=0,M52&lt;=0,N52&lt;=0,O52&lt;=0,P52&lt;=0,Q52&lt;=0,(M53+N53+O53+P53+Q53)&gt;=0),J52+K52,0))))))</f>
        <v>0</v>
      </c>
      <c r="S52" s="123"/>
      <c r="T52" s="149">
        <v>50</v>
      </c>
      <c r="U52" s="145">
        <f>(IF(AND(F52&lt;=D52,R52&lt;=0),0,IF(AND(F52&lt;=D52,R52&gt;0),0,IF(AND((F52-R52/2)&lt;D52,R52&gt;0),F52-D52,IF(AND(F52&gt;0,R52&gt;0),R52/100*T52,0)))))*C52%</f>
        <v>0</v>
      </c>
      <c r="V52" s="148">
        <f>IF(AND(F52&lt;D52,R52&gt;0),50.1,IF(AND(F52&lt;D52,R52&lt;=0),43.3,IF(AND(F52&gt;D52,R52&lt;=0),0,1)))</f>
        <v>1</v>
      </c>
    </row>
    <row r="53" spans="1:22" ht="14.25" customHeight="1">
      <c r="A53" s="156"/>
      <c r="B53" s="133"/>
      <c r="C53" s="123"/>
      <c r="D53" s="124"/>
      <c r="E53" s="128"/>
      <c r="F53" s="124"/>
      <c r="G53" s="124"/>
      <c r="H53" s="124"/>
      <c r="I53" s="147"/>
      <c r="J53" s="124"/>
      <c r="K53" s="124"/>
      <c r="L53" s="124"/>
      <c r="M53" s="101">
        <f>Sheet18!C109</f>
        <v>0</v>
      </c>
      <c r="N53" s="103"/>
      <c r="O53" s="103"/>
      <c r="P53" s="103"/>
      <c r="Q53" s="103"/>
      <c r="R53" s="138"/>
      <c r="S53" s="123"/>
      <c r="T53" s="149"/>
      <c r="U53" s="146"/>
      <c r="V53" s="148"/>
    </row>
    <row r="54" spans="1:22" ht="13.5" customHeight="1">
      <c r="A54" s="156">
        <v>19</v>
      </c>
      <c r="B54" s="133" t="s">
        <v>142</v>
      </c>
      <c r="C54" s="123"/>
      <c r="D54" s="124">
        <f>Sheet19!D41</f>
        <v>0</v>
      </c>
      <c r="E54" s="128"/>
      <c r="F54" s="124">
        <f>Sheet19!D49</f>
        <v>0</v>
      </c>
      <c r="G54" s="124">
        <f>Sheet19!D83</f>
        <v>0</v>
      </c>
      <c r="H54" s="124">
        <f>Sheet19!D107</f>
        <v>0</v>
      </c>
      <c r="I54" s="147">
        <f>Sheet19!D108</f>
        <v>0</v>
      </c>
      <c r="J54" s="124">
        <f>Sheet19!D109</f>
        <v>0</v>
      </c>
      <c r="K54" s="124">
        <f>Sheet19!O106</f>
        <v>0</v>
      </c>
      <c r="L54" s="124">
        <f>Sheet19!D44</f>
        <v>0</v>
      </c>
      <c r="M54" s="104">
        <f>Sheet19!C44</f>
        <v>0</v>
      </c>
      <c r="N54" s="103"/>
      <c r="O54" s="103"/>
      <c r="P54" s="103"/>
      <c r="Q54" s="103"/>
      <c r="R54" s="137">
        <f>IF(AND(J54&gt;=0,M54&gt;=0),J54+K54,IF(OR(AND(J54&gt;=0,M54&lt;=0,N54&lt;=0,O54&lt;=0,P54&lt;=0,Q54&gt;=0),AND(J54&gt;=0,M54&lt;=0,N54&lt;=0,O54&lt;=0,P54&gt;=0,Q54&lt;=0),AND(J54&gt;=0,M54&lt;=0,N54&lt;=0,O54&gt;=0,P54&lt;=0,Q54&lt;=0),AND(J54&gt;=0,M54&lt;=0,N54&gt;=0,O54&lt;=0,P54&lt;=0,Q54&lt;=0),AND(J54&gt;=0,M54&lt;=0,N54&gt;=0,O54&gt;=0,P54&gt;=0,Q54&gt;=0),AND(J54&gt;=0,M54&lt;=0,N54&gt;=0,O54&gt;=0,P54&gt;=0,Q54&lt;=0),AND(J54&gt;=0,M54&lt;=0,N54&gt;=0,O54&gt;=0,P54&lt;=0,Q54&gt;=0),AND(J54&gt;=0,M54&lt;=0,N54&gt;=0,O54&lt;=0,P54&gt;=0,Q54&gt;=0),AND(J54&gt;=0,M54&lt;=0,N54&lt;=0,O54&gt;=0,P54&gt;=0,Q54&gt;=0),AND(J54&gt;=0,M54&lt;=0,N54&lt;=0,O54&lt;=0,P54&gt;=0,Q54&gt;=0),AND(J54&gt;=0,M54&lt;=0,N54&lt;=0,P54&lt;=0,O54&gt;=0,Q54&gt;=0),AND(J54&gt;=0,M54&lt;=0,N54&lt;=0,Q54&lt;=0,O54&gt;=0,P54&gt;=0),AND(J54&gt;=0,M54&lt;=0,O54&lt;=0,P54&lt;=0,N54&gt;=0,Q54&gt;=0),AND(J54&gt;=0,M54&lt;=0,O54&lt;=0,Q54&lt;=0,N54&gt;=0,P54&gt;=0)),J54+K54+M54,IF(AND(J54&lt;=0,M54&gt;=0,K54&gt;=J54),J54+K54,IF(OR(AND(J54&gt;=0,M54&lt;=0,N54&lt;=0,O54&lt;=0,P54&lt;=0,Q54&lt;=0,M55&gt;=0,N55&gt;=0,O55&gt;=0,P55&gt;=0,Q55&gt;=0),AND(J54&gt;=0,M54&lt;=0,N54&lt;=0,O54&lt;=0,P54&lt;=0,Q54&lt;=0,(M55+N55+O55+P55+Q55)&gt;0)),J54+K54,IF(OR(AND(J54&gt;=0,M54&lt;=0,N54&lt;=0,O54&lt;=0,P54&lt;=0,Q54&lt;=0,M55&lt;=0,N55&lt;=0,O55&lt;=0,P55&lt;=0,Q55&lt;=0),AND(J54&gt;=0,M54&lt;=0,N54&lt;=0,O54&lt;=0,P54&lt;=0,Q54&lt;=0,(M55+N55+O55+P55+Q55)&lt;=0)),J54+K54+M55+N55+O55+P55+Q55,IF(AND(J54&lt;=0,K54&gt;=0,M54&lt;=0,N54&lt;=0,O54&lt;=0,P54&lt;=0,Q54&lt;=0,(M55+N55+O55+P55+Q55)&gt;=0),J54+K54,0))))))</f>
        <v>0</v>
      </c>
      <c r="S54" s="123"/>
      <c r="T54" s="149">
        <v>50</v>
      </c>
      <c r="U54" s="145">
        <f>(IF(AND(F54&lt;=D54,R54&lt;=0),0,IF(AND(F54&lt;=D54,R54&gt;0),0,IF(AND((F54-R54/2)&lt;D54,R54&gt;0),F54-D54,IF(AND(F54&gt;0,R54&gt;0),R54/100*T54,0)))))*C54%</f>
        <v>0</v>
      </c>
      <c r="V54" s="148">
        <f>IF(AND(F54&lt;D54,R54&gt;0),50.1,IF(AND(F54&lt;D54,R54&lt;=0),43.3,IF(AND(F54&gt;D54,R54&lt;=0),0,1)))</f>
        <v>1</v>
      </c>
    </row>
    <row r="55" spans="1:22" ht="14.25" customHeight="1">
      <c r="A55" s="156"/>
      <c r="B55" s="133"/>
      <c r="C55" s="123"/>
      <c r="D55" s="124"/>
      <c r="E55" s="128"/>
      <c r="F55" s="124"/>
      <c r="G55" s="124"/>
      <c r="H55" s="124"/>
      <c r="I55" s="147"/>
      <c r="J55" s="124"/>
      <c r="K55" s="124"/>
      <c r="L55" s="124"/>
      <c r="M55" s="101">
        <f>Sheet19!C109</f>
        <v>0</v>
      </c>
      <c r="N55" s="103"/>
      <c r="O55" s="103"/>
      <c r="P55" s="103"/>
      <c r="Q55" s="103"/>
      <c r="R55" s="138"/>
      <c r="S55" s="123"/>
      <c r="T55" s="149"/>
      <c r="U55" s="146"/>
      <c r="V55" s="148"/>
    </row>
    <row r="56" spans="1:22" ht="13.5" customHeight="1">
      <c r="A56" s="156">
        <v>20</v>
      </c>
      <c r="B56" s="133" t="s">
        <v>142</v>
      </c>
      <c r="C56" s="123"/>
      <c r="D56" s="124">
        <f>Sheet20!D41</f>
        <v>0</v>
      </c>
      <c r="E56" s="128"/>
      <c r="F56" s="124">
        <f>Sheet20!D49</f>
        <v>0</v>
      </c>
      <c r="G56" s="124">
        <f>Sheet20!D83</f>
        <v>0</v>
      </c>
      <c r="H56" s="124">
        <f>Sheet20!D107</f>
        <v>0</v>
      </c>
      <c r="I56" s="147">
        <f>Sheet20!D108</f>
        <v>0</v>
      </c>
      <c r="J56" s="124">
        <f>Sheet20!D109</f>
        <v>0</v>
      </c>
      <c r="K56" s="124">
        <f>Sheet20!O106</f>
        <v>0</v>
      </c>
      <c r="L56" s="124">
        <f>Sheet20!D44</f>
        <v>0</v>
      </c>
      <c r="M56" s="104">
        <f>Sheet20!C44</f>
        <v>0</v>
      </c>
      <c r="N56" s="103"/>
      <c r="O56" s="103"/>
      <c r="P56" s="103"/>
      <c r="Q56" s="103"/>
      <c r="R56" s="137">
        <f>IF(AND(J56&gt;=0,M56&gt;=0),J56+K56,IF(OR(AND(J56&gt;=0,M56&lt;=0,N56&lt;=0,O56&lt;=0,P56&lt;=0,Q56&gt;=0),AND(J56&gt;=0,M56&lt;=0,N56&lt;=0,O56&lt;=0,P56&gt;=0,Q56&lt;=0),AND(J56&gt;=0,M56&lt;=0,N56&lt;=0,O56&gt;=0,P56&lt;=0,Q56&lt;=0),AND(J56&gt;=0,M56&lt;=0,N56&gt;=0,O56&lt;=0,P56&lt;=0,Q56&lt;=0),AND(J56&gt;=0,M56&lt;=0,N56&gt;=0,O56&gt;=0,P56&gt;=0,Q56&gt;=0),AND(J56&gt;=0,M56&lt;=0,N56&gt;=0,O56&gt;=0,P56&gt;=0,Q56&lt;=0),AND(J56&gt;=0,M56&lt;=0,N56&gt;=0,O56&gt;=0,P56&lt;=0,Q56&gt;=0),AND(J56&gt;=0,M56&lt;=0,N56&gt;=0,O56&lt;=0,P56&gt;=0,Q56&gt;=0),AND(J56&gt;=0,M56&lt;=0,N56&lt;=0,O56&gt;=0,P56&gt;=0,Q56&gt;=0),AND(J56&gt;=0,M56&lt;=0,N56&lt;=0,O56&lt;=0,P56&gt;=0,Q56&gt;=0),AND(J56&gt;=0,M56&lt;=0,N56&lt;=0,P56&lt;=0,O56&gt;=0,Q56&gt;=0),AND(J56&gt;=0,M56&lt;=0,N56&lt;=0,Q56&lt;=0,O56&gt;=0,P56&gt;=0),AND(J56&gt;=0,M56&lt;=0,O56&lt;=0,P56&lt;=0,N56&gt;=0,Q56&gt;=0),AND(J56&gt;=0,M56&lt;=0,O56&lt;=0,Q56&lt;=0,N56&gt;=0,P56&gt;=0)),J56+K56+M56,IF(AND(J56&lt;=0,M56&gt;=0,K56&gt;=J56),J56+K56,IF(OR(AND(J56&gt;=0,M56&lt;=0,N56&lt;=0,O56&lt;=0,P56&lt;=0,Q56&lt;=0,M57&gt;=0,N57&gt;=0,O57&gt;=0,P57&gt;=0,Q57&gt;=0),AND(J56&gt;=0,M56&lt;=0,N56&lt;=0,O56&lt;=0,P56&lt;=0,Q56&lt;=0,(M57+N57+O57+P57+Q57)&gt;0)),J56+K56,IF(OR(AND(J56&gt;=0,M56&lt;=0,N56&lt;=0,O56&lt;=0,P56&lt;=0,Q56&lt;=0,M57&lt;=0,N57&lt;=0,O57&lt;=0,P57&lt;=0,Q57&lt;=0),AND(J56&gt;=0,M56&lt;=0,N56&lt;=0,O56&lt;=0,P56&lt;=0,Q56&lt;=0,(M57+N57+O57+P57+Q57)&lt;=0)),J56+K56+M57+N57+O57+P57+Q57,IF(AND(J56&lt;=0,K56&gt;=0,M56&lt;=0,N56&lt;=0,O56&lt;=0,P56&lt;=0,Q56&lt;=0,(M57+N57+O57+P57+Q57)&gt;=0),J56+K56,0))))))</f>
        <v>0</v>
      </c>
      <c r="S56" s="123"/>
      <c r="T56" s="149">
        <v>50</v>
      </c>
      <c r="U56" s="145">
        <f>(IF(AND(F56&lt;=D56,R56&lt;=0),0,IF(AND(F56&lt;=D56,R56&gt;0),0,IF(AND((F56-R56/2)&lt;D56,R56&gt;0),F56-D56,IF(AND(F56&gt;0,R56&gt;0),R56/100*T56,0)))))*C56%</f>
        <v>0</v>
      </c>
      <c r="V56" s="148">
        <f>IF(AND(F56&lt;D56,R56&gt;0),50.1,IF(AND(F56&lt;D56,R56&lt;=0),43.3,IF(AND(F56&gt;D56,R56&lt;=0),0,1)))</f>
        <v>1</v>
      </c>
    </row>
    <row r="57" spans="1:22" ht="14.25" customHeight="1">
      <c r="A57" s="156"/>
      <c r="B57" s="133"/>
      <c r="C57" s="123"/>
      <c r="D57" s="124"/>
      <c r="E57" s="128"/>
      <c r="F57" s="124"/>
      <c r="G57" s="124"/>
      <c r="H57" s="124"/>
      <c r="I57" s="147"/>
      <c r="J57" s="124"/>
      <c r="K57" s="124"/>
      <c r="L57" s="124"/>
      <c r="M57" s="101">
        <f>Sheet20!C109</f>
        <v>0</v>
      </c>
      <c r="N57" s="103"/>
      <c r="O57" s="103"/>
      <c r="P57" s="103"/>
      <c r="Q57" s="103"/>
      <c r="R57" s="138"/>
      <c r="S57" s="123"/>
      <c r="T57" s="149"/>
      <c r="U57" s="146"/>
      <c r="V57" s="148"/>
    </row>
    <row r="58" spans="1:22" ht="15">
      <c r="A58" s="156">
        <v>21</v>
      </c>
      <c r="B58" s="133" t="s">
        <v>142</v>
      </c>
      <c r="C58" s="123"/>
      <c r="D58" s="124">
        <f>Sheet21!D41</f>
        <v>0</v>
      </c>
      <c r="E58" s="128"/>
      <c r="F58" s="124">
        <f>Sheet21!D49</f>
        <v>0</v>
      </c>
      <c r="G58" s="124">
        <f>Sheet21!D83</f>
        <v>0</v>
      </c>
      <c r="H58" s="124">
        <f>Sheet21!D107</f>
        <v>0</v>
      </c>
      <c r="I58" s="147">
        <f>Sheet21!D108</f>
        <v>0</v>
      </c>
      <c r="J58" s="124">
        <f>Sheet21!D109</f>
        <v>0</v>
      </c>
      <c r="K58" s="124">
        <f>Sheet21!O106</f>
        <v>0</v>
      </c>
      <c r="L58" s="124">
        <f>Sheet21!D44</f>
        <v>0</v>
      </c>
      <c r="M58" s="104">
        <f>Sheet21!C44</f>
        <v>0</v>
      </c>
      <c r="N58" s="103"/>
      <c r="O58" s="103"/>
      <c r="P58" s="103"/>
      <c r="Q58" s="103"/>
      <c r="R58" s="137">
        <f>IF(AND(J58&gt;=0,M58&gt;=0),J58+K58,IF(OR(AND(J58&gt;=0,M58&lt;=0,N58&lt;=0,O58&lt;=0,P58&lt;=0,Q58&gt;=0),AND(J58&gt;=0,M58&lt;=0,N58&lt;=0,O58&lt;=0,P58&gt;=0,Q58&lt;=0),AND(J58&gt;=0,M58&lt;=0,N58&lt;=0,O58&gt;=0,P58&lt;=0,Q58&lt;=0),AND(J58&gt;=0,M58&lt;=0,N58&gt;=0,O58&lt;=0,P58&lt;=0,Q58&lt;=0),AND(J58&gt;=0,M58&lt;=0,N58&gt;=0,O58&gt;=0,P58&gt;=0,Q58&gt;=0),AND(J58&gt;=0,M58&lt;=0,N58&gt;=0,O58&gt;=0,P58&gt;=0,Q58&lt;=0),AND(J58&gt;=0,M58&lt;=0,N58&gt;=0,O58&gt;=0,P58&lt;=0,Q58&gt;=0),AND(J58&gt;=0,M58&lt;=0,N58&gt;=0,O58&lt;=0,P58&gt;=0,Q58&gt;=0),AND(J58&gt;=0,M58&lt;=0,N58&lt;=0,O58&gt;=0,P58&gt;=0,Q58&gt;=0),AND(J58&gt;=0,M58&lt;=0,N58&lt;=0,O58&lt;=0,P58&gt;=0,Q58&gt;=0),AND(J58&gt;=0,M58&lt;=0,N58&lt;=0,P58&lt;=0,O58&gt;=0,Q58&gt;=0),AND(J58&gt;=0,M58&lt;=0,N58&lt;=0,Q58&lt;=0,O58&gt;=0,P58&gt;=0),AND(J58&gt;=0,M58&lt;=0,O58&lt;=0,P58&lt;=0,N58&gt;=0,Q58&gt;=0),AND(J58&gt;=0,M58&lt;=0,O58&lt;=0,Q58&lt;=0,N58&gt;=0,P58&gt;=0)),J58+K58+M58,IF(AND(J58&lt;=0,M58&gt;=0,K58&gt;=J58),J58+K58,IF(OR(AND(J58&gt;=0,M58&lt;=0,N58&lt;=0,O58&lt;=0,P58&lt;=0,Q58&lt;=0,M59&gt;=0,N59&gt;=0,O59&gt;=0,P59&gt;=0,Q59&gt;=0),AND(J58&gt;=0,M58&lt;=0,N58&lt;=0,O58&lt;=0,P58&lt;=0,Q58&lt;=0,(M59+N59+O59+P59+Q59)&gt;0)),J58+K58,IF(OR(AND(J58&gt;=0,M58&lt;=0,N58&lt;=0,O58&lt;=0,P58&lt;=0,Q58&lt;=0,M59&lt;=0,N59&lt;=0,O59&lt;=0,P59&lt;=0,Q59&lt;=0),AND(J58&gt;=0,M58&lt;=0,N58&lt;=0,O58&lt;=0,P58&lt;=0,Q58&lt;=0,(M59+N59+O59+P59+Q59)&lt;=0)),J58+K58+M59+N59+O59+P59+Q59,IF(AND(J58&lt;=0,K58&gt;=0,M58&lt;=0,N58&lt;=0,O58&lt;=0,P58&lt;=0,Q58&lt;=0,(M59+N59+O59+P59+Q59)&gt;=0),J58+K58,0))))))</f>
        <v>0</v>
      </c>
      <c r="S58" s="123"/>
      <c r="T58" s="149">
        <v>50</v>
      </c>
      <c r="U58" s="145">
        <f>(IF(AND(F58&lt;=D58,R58&lt;=0),0,IF(AND(F58&lt;=D58,R58&gt;0),0,IF(AND((F58-R58/2)&lt;D58,R58&gt;0),F58-D58,IF(AND(F58&gt;0,R58&gt;0),R58/100*T58,0)))))*C58%</f>
        <v>0</v>
      </c>
      <c r="V58" s="148">
        <f>IF(AND(F58&lt;D58,R58&gt;0),50.1,IF(AND(F58&lt;D58,R58&lt;=0),43.3,IF(AND(F58&gt;D58,R58&lt;=0),0,1)))</f>
        <v>1</v>
      </c>
    </row>
    <row r="59" spans="1:22" ht="15">
      <c r="A59" s="156"/>
      <c r="B59" s="133"/>
      <c r="C59" s="123"/>
      <c r="D59" s="124"/>
      <c r="E59" s="128"/>
      <c r="F59" s="124"/>
      <c r="G59" s="124"/>
      <c r="H59" s="124"/>
      <c r="I59" s="147"/>
      <c r="J59" s="124"/>
      <c r="K59" s="124"/>
      <c r="L59" s="124"/>
      <c r="M59" s="101">
        <f>Sheet21!C109</f>
        <v>0</v>
      </c>
      <c r="N59" s="103"/>
      <c r="O59" s="103"/>
      <c r="P59" s="103"/>
      <c r="Q59" s="103"/>
      <c r="R59" s="138"/>
      <c r="S59" s="123"/>
      <c r="T59" s="149"/>
      <c r="U59" s="146"/>
      <c r="V59" s="148"/>
    </row>
    <row r="60" spans="1:22" ht="15">
      <c r="A60" s="156">
        <v>22</v>
      </c>
      <c r="B60" s="133" t="s">
        <v>142</v>
      </c>
      <c r="C60" s="123"/>
      <c r="D60" s="124">
        <f>Sheet22!D41</f>
        <v>0</v>
      </c>
      <c r="E60" s="128"/>
      <c r="F60" s="124">
        <f>Sheet22!D49</f>
        <v>0</v>
      </c>
      <c r="G60" s="124">
        <f>Sheet22!D83</f>
        <v>0</v>
      </c>
      <c r="H60" s="124">
        <f>Sheet22!D107</f>
        <v>0</v>
      </c>
      <c r="I60" s="147">
        <f>Sheet22!D108</f>
        <v>0</v>
      </c>
      <c r="J60" s="124">
        <f>Sheet22!D109</f>
        <v>0</v>
      </c>
      <c r="K60" s="124">
        <f>Sheet22!O106</f>
        <v>0</v>
      </c>
      <c r="L60" s="124">
        <f>Sheet22!D44</f>
        <v>0</v>
      </c>
      <c r="M60" s="104">
        <f>Sheet22!C44</f>
        <v>0</v>
      </c>
      <c r="N60" s="103"/>
      <c r="O60" s="103"/>
      <c r="P60" s="103"/>
      <c r="Q60" s="103"/>
      <c r="R60" s="137">
        <f>IF(AND(J60&gt;=0,M60&gt;=0),J60+K60,IF(OR(AND(J60&gt;=0,M60&lt;=0,N60&lt;=0,O60&lt;=0,P60&lt;=0,Q60&gt;=0),AND(J60&gt;=0,M60&lt;=0,N60&lt;=0,O60&lt;=0,P60&gt;=0,Q60&lt;=0),AND(J60&gt;=0,M60&lt;=0,N60&lt;=0,O60&gt;=0,P60&lt;=0,Q60&lt;=0),AND(J60&gt;=0,M60&lt;=0,N60&gt;=0,O60&lt;=0,P60&lt;=0,Q60&lt;=0),AND(J60&gt;=0,M60&lt;=0,N60&gt;=0,O60&gt;=0,P60&gt;=0,Q60&gt;=0),AND(J60&gt;=0,M60&lt;=0,N60&gt;=0,O60&gt;=0,P60&gt;=0,Q60&lt;=0),AND(J60&gt;=0,M60&lt;=0,N60&gt;=0,O60&gt;=0,P60&lt;=0,Q60&gt;=0),AND(J60&gt;=0,M60&lt;=0,N60&gt;=0,O60&lt;=0,P60&gt;=0,Q60&gt;=0),AND(J60&gt;=0,M60&lt;=0,N60&lt;=0,O60&gt;=0,P60&gt;=0,Q60&gt;=0),AND(J60&gt;=0,M60&lt;=0,N60&lt;=0,O60&lt;=0,P60&gt;=0,Q60&gt;=0),AND(J60&gt;=0,M60&lt;=0,N60&lt;=0,P60&lt;=0,O60&gt;=0,Q60&gt;=0),AND(J60&gt;=0,M60&lt;=0,N60&lt;=0,Q60&lt;=0,O60&gt;=0,P60&gt;=0),AND(J60&gt;=0,M60&lt;=0,O60&lt;=0,P60&lt;=0,N60&gt;=0,Q60&gt;=0),AND(J60&gt;=0,M60&lt;=0,O60&lt;=0,Q60&lt;=0,N60&gt;=0,P60&gt;=0)),J60+K60+M60,IF(AND(J60&lt;=0,M60&gt;=0,K60&gt;=J60),J60+K60,IF(OR(AND(J60&gt;=0,M60&lt;=0,N60&lt;=0,O60&lt;=0,P60&lt;=0,Q60&lt;=0,M61&gt;=0,N61&gt;=0,O61&gt;=0,P61&gt;=0,Q61&gt;=0),AND(J60&gt;=0,M60&lt;=0,N60&lt;=0,O60&lt;=0,P60&lt;=0,Q60&lt;=0,(M61+N61+O61+P61+Q61)&gt;0)),J60+K60,IF(OR(AND(J60&gt;=0,M60&lt;=0,N60&lt;=0,O60&lt;=0,P60&lt;=0,Q60&lt;=0,M61&lt;=0,N61&lt;=0,O61&lt;=0,P61&lt;=0,Q61&lt;=0),AND(J60&gt;=0,M60&lt;=0,N60&lt;=0,O60&lt;=0,P60&lt;=0,Q60&lt;=0,(M61+N61+O61+P61+Q61)&lt;=0)),J60+K60+M61+N61+O61+P61+Q61,IF(AND(J60&lt;=0,K60&gt;=0,M60&lt;=0,N60&lt;=0,O60&lt;=0,P60&lt;=0,Q60&lt;=0,(M61+N61+O61+P61+Q61)&gt;=0),J60+K60,0))))))</f>
        <v>0</v>
      </c>
      <c r="S60" s="123"/>
      <c r="T60" s="149">
        <v>50</v>
      </c>
      <c r="U60" s="145">
        <f>(IF(AND(F60&lt;=D60,R60&lt;=0),0,IF(AND(F60&lt;=D60,R60&gt;0),0,IF(AND((F60-R60/2)&lt;D60,R60&gt;0),F60-D60,IF(AND(F60&gt;0,R60&gt;0),R60/100*T60,0)))))*C60%</f>
        <v>0</v>
      </c>
      <c r="V60" s="148">
        <f>IF(AND(F60&lt;D60,R60&gt;0),50.1,IF(AND(F60&lt;D60,R60&lt;=0),43.3,IF(AND(F60&gt;D60,R60&lt;=0),0,1)))</f>
        <v>1</v>
      </c>
    </row>
    <row r="61" spans="1:22" ht="15">
      <c r="A61" s="156"/>
      <c r="B61" s="133"/>
      <c r="C61" s="123"/>
      <c r="D61" s="124"/>
      <c r="E61" s="128"/>
      <c r="F61" s="124"/>
      <c r="G61" s="124"/>
      <c r="H61" s="124"/>
      <c r="I61" s="147"/>
      <c r="J61" s="124"/>
      <c r="K61" s="124"/>
      <c r="L61" s="124"/>
      <c r="M61" s="101">
        <f>Sheet22!C109</f>
        <v>0</v>
      </c>
      <c r="N61" s="103"/>
      <c r="O61" s="103"/>
      <c r="P61" s="103"/>
      <c r="Q61" s="103"/>
      <c r="R61" s="138"/>
      <c r="S61" s="123"/>
      <c r="T61" s="149"/>
      <c r="U61" s="146"/>
      <c r="V61" s="148"/>
    </row>
    <row r="62" spans="1:22" ht="15">
      <c r="A62" s="156">
        <v>23</v>
      </c>
      <c r="B62" s="133" t="s">
        <v>142</v>
      </c>
      <c r="C62" s="123"/>
      <c r="D62" s="124">
        <f>Sheet23!D41</f>
        <v>0</v>
      </c>
      <c r="E62" s="128"/>
      <c r="F62" s="124">
        <f>Sheet23!D49</f>
        <v>0</v>
      </c>
      <c r="G62" s="124">
        <f>Sheet23!D83</f>
        <v>0</v>
      </c>
      <c r="H62" s="124">
        <f>Sheet23!D107</f>
        <v>0</v>
      </c>
      <c r="I62" s="147">
        <f>Sheet23!D108</f>
        <v>0</v>
      </c>
      <c r="J62" s="124">
        <f>Sheet23!D109</f>
        <v>0</v>
      </c>
      <c r="K62" s="124">
        <f>Sheet23!O106</f>
        <v>0</v>
      </c>
      <c r="L62" s="124">
        <f>Sheet23!D44</f>
        <v>0</v>
      </c>
      <c r="M62" s="104">
        <f>Sheet23!C44</f>
        <v>0</v>
      </c>
      <c r="N62" s="103"/>
      <c r="O62" s="103"/>
      <c r="P62" s="103"/>
      <c r="Q62" s="103"/>
      <c r="R62" s="137">
        <f>IF(AND(J62&gt;=0,M62&gt;=0),J62+K62,IF(OR(AND(J62&gt;=0,M62&lt;=0,N62&lt;=0,O62&lt;=0,P62&lt;=0,Q62&gt;=0),AND(J62&gt;=0,M62&lt;=0,N62&lt;=0,O62&lt;=0,P62&gt;=0,Q62&lt;=0),AND(J62&gt;=0,M62&lt;=0,N62&lt;=0,O62&gt;=0,P62&lt;=0,Q62&lt;=0),AND(J62&gt;=0,M62&lt;=0,N62&gt;=0,O62&lt;=0,P62&lt;=0,Q62&lt;=0),AND(J62&gt;=0,M62&lt;=0,N62&gt;=0,O62&gt;=0,P62&gt;=0,Q62&gt;=0),AND(J62&gt;=0,M62&lt;=0,N62&gt;=0,O62&gt;=0,P62&gt;=0,Q62&lt;=0),AND(J62&gt;=0,M62&lt;=0,N62&gt;=0,O62&gt;=0,P62&lt;=0,Q62&gt;=0),AND(J62&gt;=0,M62&lt;=0,N62&gt;=0,O62&lt;=0,P62&gt;=0,Q62&gt;=0),AND(J62&gt;=0,M62&lt;=0,N62&lt;=0,O62&gt;=0,P62&gt;=0,Q62&gt;=0),AND(J62&gt;=0,M62&lt;=0,N62&lt;=0,O62&lt;=0,P62&gt;=0,Q62&gt;=0),AND(J62&gt;=0,M62&lt;=0,N62&lt;=0,P62&lt;=0,O62&gt;=0,Q62&gt;=0),AND(J62&gt;=0,M62&lt;=0,N62&lt;=0,Q62&lt;=0,O62&gt;=0,P62&gt;=0),AND(J62&gt;=0,M62&lt;=0,O62&lt;=0,P62&lt;=0,N62&gt;=0,Q62&gt;=0),AND(J62&gt;=0,M62&lt;=0,O62&lt;=0,Q62&lt;=0,N62&gt;=0,P62&gt;=0)),J62+K62+M62,IF(AND(J62&lt;=0,M62&gt;=0,K62&gt;=J62),J62+K62,IF(OR(AND(J62&gt;=0,M62&lt;=0,N62&lt;=0,O62&lt;=0,P62&lt;=0,Q62&lt;=0,M63&gt;=0,N63&gt;=0,O63&gt;=0,P63&gt;=0,Q63&gt;=0),AND(J62&gt;=0,M62&lt;=0,N62&lt;=0,O62&lt;=0,P62&lt;=0,Q62&lt;=0,(M63+N63+O63+P63+Q63)&gt;0)),J62+K62,IF(OR(AND(J62&gt;=0,M62&lt;=0,N62&lt;=0,O62&lt;=0,P62&lt;=0,Q62&lt;=0,M63&lt;=0,N63&lt;=0,O63&lt;=0,P63&lt;=0,Q63&lt;=0),AND(J62&gt;=0,M62&lt;=0,N62&lt;=0,O62&lt;=0,P62&lt;=0,Q62&lt;=0,(M63+N63+O63+P63+Q63)&lt;=0)),J62+K62+M63+N63+O63+P63+Q63,IF(AND(J62&lt;=0,K62&gt;=0,M62&lt;=0,N62&lt;=0,O62&lt;=0,P62&lt;=0,Q62&lt;=0,(M63+N63+O63+P63+Q63)&gt;=0),J62+K62,0))))))</f>
        <v>0</v>
      </c>
      <c r="S62" s="123"/>
      <c r="T62" s="149">
        <v>50</v>
      </c>
      <c r="U62" s="145">
        <f>(IF(AND(F62&lt;=D62,R62&lt;=0),0,IF(AND(F62&lt;=D62,R62&gt;0),0,IF(AND((F62-R62/2)&lt;D62,R62&gt;0),F62-D62,IF(AND(F62&gt;0,R62&gt;0),R62/100*T62,0)))))*C62%</f>
        <v>0</v>
      </c>
      <c r="V62" s="148">
        <f>IF(AND(F62&lt;D62,R62&gt;0),50.1,IF(AND(F62&lt;D62,R62&lt;=0),43.3,IF(AND(F62&gt;D62,R62&lt;=0),0,1)))</f>
        <v>1</v>
      </c>
    </row>
    <row r="63" spans="1:22" ht="15">
      <c r="A63" s="156"/>
      <c r="B63" s="133"/>
      <c r="C63" s="123"/>
      <c r="D63" s="124"/>
      <c r="E63" s="128"/>
      <c r="F63" s="124"/>
      <c r="G63" s="124"/>
      <c r="H63" s="124"/>
      <c r="I63" s="147"/>
      <c r="J63" s="124"/>
      <c r="K63" s="124"/>
      <c r="L63" s="124"/>
      <c r="M63" s="101">
        <f>Sheet23!C109</f>
        <v>0</v>
      </c>
      <c r="N63" s="103"/>
      <c r="O63" s="103"/>
      <c r="P63" s="103"/>
      <c r="Q63" s="103"/>
      <c r="R63" s="138"/>
      <c r="S63" s="123"/>
      <c r="T63" s="149"/>
      <c r="U63" s="146"/>
      <c r="V63" s="148"/>
    </row>
    <row r="64" spans="1:22" ht="15">
      <c r="A64" s="156">
        <v>24</v>
      </c>
      <c r="B64" s="133" t="s">
        <v>142</v>
      </c>
      <c r="C64" s="123"/>
      <c r="D64" s="124">
        <f>Sheet24!D41</f>
        <v>0</v>
      </c>
      <c r="E64" s="128"/>
      <c r="F64" s="124">
        <f>Sheet24!D49</f>
        <v>0</v>
      </c>
      <c r="G64" s="124">
        <f>Sheet24!D83</f>
        <v>0</v>
      </c>
      <c r="H64" s="124">
        <f>Sheet24!D107</f>
        <v>0</v>
      </c>
      <c r="I64" s="147">
        <f>Sheet24!D108</f>
        <v>0</v>
      </c>
      <c r="J64" s="124">
        <f>Sheet24!D109</f>
        <v>0</v>
      </c>
      <c r="K64" s="124">
        <f>Sheet24!O106</f>
        <v>0</v>
      </c>
      <c r="L64" s="124">
        <f>Sheet24!D44</f>
        <v>0</v>
      </c>
      <c r="M64" s="104">
        <f>Sheet24!C44</f>
        <v>0</v>
      </c>
      <c r="N64" s="103"/>
      <c r="O64" s="103"/>
      <c r="P64" s="103"/>
      <c r="Q64" s="103"/>
      <c r="R64" s="137">
        <f>IF(AND(J64&gt;=0,M64&gt;=0),J64+K64,IF(OR(AND(J64&gt;=0,M64&lt;=0,N64&lt;=0,O64&lt;=0,P64&lt;=0,Q64&gt;=0),AND(J64&gt;=0,M64&lt;=0,N64&lt;=0,O64&lt;=0,P64&gt;=0,Q64&lt;=0),AND(J64&gt;=0,M64&lt;=0,N64&lt;=0,O64&gt;=0,P64&lt;=0,Q64&lt;=0),AND(J64&gt;=0,M64&lt;=0,N64&gt;=0,O64&lt;=0,P64&lt;=0,Q64&lt;=0),AND(J64&gt;=0,M64&lt;=0,N64&gt;=0,O64&gt;=0,P64&gt;=0,Q64&gt;=0),AND(J64&gt;=0,M64&lt;=0,N64&gt;=0,O64&gt;=0,P64&gt;=0,Q64&lt;=0),AND(J64&gt;=0,M64&lt;=0,N64&gt;=0,O64&gt;=0,P64&lt;=0,Q64&gt;=0),AND(J64&gt;=0,M64&lt;=0,N64&gt;=0,O64&lt;=0,P64&gt;=0,Q64&gt;=0),AND(J64&gt;=0,M64&lt;=0,N64&lt;=0,O64&gt;=0,P64&gt;=0,Q64&gt;=0),AND(J64&gt;=0,M64&lt;=0,N64&lt;=0,O64&lt;=0,P64&gt;=0,Q64&gt;=0),AND(J64&gt;=0,M64&lt;=0,N64&lt;=0,P64&lt;=0,O64&gt;=0,Q64&gt;=0),AND(J64&gt;=0,M64&lt;=0,N64&lt;=0,Q64&lt;=0,O64&gt;=0,P64&gt;=0),AND(J64&gt;=0,M64&lt;=0,O64&lt;=0,P64&lt;=0,N64&gt;=0,Q64&gt;=0),AND(J64&gt;=0,M64&lt;=0,O64&lt;=0,Q64&lt;=0,N64&gt;=0,P64&gt;=0)),J64+K64+M64,IF(AND(J64&lt;=0,M64&gt;=0,K64&gt;=J64),J64+K64,IF(OR(AND(J64&gt;=0,M64&lt;=0,N64&lt;=0,O64&lt;=0,P64&lt;=0,Q64&lt;=0,M65&gt;=0,N65&gt;=0,O65&gt;=0,P65&gt;=0,Q65&gt;=0),AND(J64&gt;=0,M64&lt;=0,N64&lt;=0,O64&lt;=0,P64&lt;=0,Q64&lt;=0,(M65+N65+O65+P65+Q65)&gt;0)),J64+K64,IF(OR(AND(J64&gt;=0,M64&lt;=0,N64&lt;=0,O64&lt;=0,P64&lt;=0,Q64&lt;=0,M65&lt;=0,N65&lt;=0,O65&lt;=0,P65&lt;=0,Q65&lt;=0),AND(J64&gt;=0,M64&lt;=0,N64&lt;=0,O64&lt;=0,P64&lt;=0,Q64&lt;=0,(M65+N65+O65+P65+Q65)&lt;=0)),J64+K64+M65+N65+O65+P65+Q65,IF(AND(J64&lt;=0,K64&gt;=0,M64&lt;=0,N64&lt;=0,O64&lt;=0,P64&lt;=0,Q64&lt;=0,(M65+N65+O65+P65+Q65)&gt;=0),J64+K64,0))))))</f>
        <v>0</v>
      </c>
      <c r="S64" s="123"/>
      <c r="T64" s="149">
        <v>50</v>
      </c>
      <c r="U64" s="145">
        <f>(IF(AND(F64&lt;=D64,R64&lt;=0),0,IF(AND(F64&lt;=D64,R64&gt;0),0,IF(AND((F64-R64/2)&lt;D64,R64&gt;0),F64-D64,IF(AND(F64&gt;0,R64&gt;0),R64/100*T64,0)))))*C64%</f>
        <v>0</v>
      </c>
      <c r="V64" s="148">
        <f>IF(AND(F64&lt;D64,R64&gt;0),50.1,IF(AND(F64&lt;D64,R64&lt;=0),43.3,IF(AND(F64&gt;D64,R64&lt;=0),0,1)))</f>
        <v>1</v>
      </c>
    </row>
    <row r="65" spans="1:22" ht="15">
      <c r="A65" s="156"/>
      <c r="B65" s="133"/>
      <c r="C65" s="123"/>
      <c r="D65" s="124"/>
      <c r="E65" s="128"/>
      <c r="F65" s="124"/>
      <c r="G65" s="124"/>
      <c r="H65" s="124"/>
      <c r="I65" s="147"/>
      <c r="J65" s="124"/>
      <c r="K65" s="124"/>
      <c r="L65" s="124"/>
      <c r="M65" s="101">
        <f>Sheet24!C109</f>
        <v>0</v>
      </c>
      <c r="N65" s="103"/>
      <c r="O65" s="103"/>
      <c r="P65" s="103"/>
      <c r="Q65" s="103"/>
      <c r="R65" s="138"/>
      <c r="S65" s="123"/>
      <c r="T65" s="149"/>
      <c r="U65" s="146"/>
      <c r="V65" s="148"/>
    </row>
    <row r="66" spans="1:22" ht="15">
      <c r="A66" s="156">
        <v>25</v>
      </c>
      <c r="B66" s="133" t="s">
        <v>142</v>
      </c>
      <c r="C66" s="123"/>
      <c r="D66" s="124">
        <f>Sheet25!D41</f>
        <v>0</v>
      </c>
      <c r="E66" s="128"/>
      <c r="F66" s="124">
        <f>Sheet25!D49</f>
        <v>0</v>
      </c>
      <c r="G66" s="124">
        <f>Sheet25!D83</f>
        <v>0</v>
      </c>
      <c r="H66" s="124">
        <f>Sheet25!D107</f>
        <v>0</v>
      </c>
      <c r="I66" s="147">
        <f>Sheet25!D108</f>
        <v>0</v>
      </c>
      <c r="J66" s="124">
        <f>Sheet25!D109</f>
        <v>0</v>
      </c>
      <c r="K66" s="124">
        <f>Sheet25!O106</f>
        <v>0</v>
      </c>
      <c r="L66" s="124">
        <f>Sheet25!D44</f>
        <v>0</v>
      </c>
      <c r="M66" s="104">
        <f>Sheet25!C44</f>
        <v>0</v>
      </c>
      <c r="N66" s="103"/>
      <c r="O66" s="103"/>
      <c r="P66" s="103"/>
      <c r="Q66" s="103"/>
      <c r="R66" s="137">
        <f>IF(AND(J66&gt;=0,M66&gt;=0),J66+K66,IF(OR(AND(J66&gt;=0,M66&lt;=0,N66&lt;=0,O66&lt;=0,P66&lt;=0,Q66&gt;=0),AND(J66&gt;=0,M66&lt;=0,N66&lt;=0,O66&lt;=0,P66&gt;=0,Q66&lt;=0),AND(J66&gt;=0,M66&lt;=0,N66&lt;=0,O66&gt;=0,P66&lt;=0,Q66&lt;=0),AND(J66&gt;=0,M66&lt;=0,N66&gt;=0,O66&lt;=0,P66&lt;=0,Q66&lt;=0),AND(J66&gt;=0,M66&lt;=0,N66&gt;=0,O66&gt;=0,P66&gt;=0,Q66&gt;=0),AND(J66&gt;=0,M66&lt;=0,N66&gt;=0,O66&gt;=0,P66&gt;=0,Q66&lt;=0),AND(J66&gt;=0,M66&lt;=0,N66&gt;=0,O66&gt;=0,P66&lt;=0,Q66&gt;=0),AND(J66&gt;=0,M66&lt;=0,N66&gt;=0,O66&lt;=0,P66&gt;=0,Q66&gt;=0),AND(J66&gt;=0,M66&lt;=0,N66&lt;=0,O66&gt;=0,P66&gt;=0,Q66&gt;=0),AND(J66&gt;=0,M66&lt;=0,N66&lt;=0,O66&lt;=0,P66&gt;=0,Q66&gt;=0),AND(J66&gt;=0,M66&lt;=0,N66&lt;=0,P66&lt;=0,O66&gt;=0,Q66&gt;=0),AND(J66&gt;=0,M66&lt;=0,N66&lt;=0,Q66&lt;=0,O66&gt;=0,P66&gt;=0),AND(J66&gt;=0,M66&lt;=0,O66&lt;=0,P66&lt;=0,N66&gt;=0,Q66&gt;=0),AND(J66&gt;=0,M66&lt;=0,O66&lt;=0,Q66&lt;=0,N66&gt;=0,P66&gt;=0)),J66+K66+M66,IF(AND(J66&lt;=0,M66&gt;=0,K66&gt;=J66),J66+K66,IF(OR(AND(J66&gt;=0,M66&lt;=0,N66&lt;=0,O66&lt;=0,P66&lt;=0,Q66&lt;=0,M67&gt;=0,N67&gt;=0,O67&gt;=0,P67&gt;=0,Q67&gt;=0),AND(J66&gt;=0,M66&lt;=0,N66&lt;=0,O66&lt;=0,P66&lt;=0,Q66&lt;=0,(M67+N67+O67+P67+Q67)&gt;0)),J66+K66,IF(OR(AND(J66&gt;=0,M66&lt;=0,N66&lt;=0,O66&lt;=0,P66&lt;=0,Q66&lt;=0,M67&lt;=0,N67&lt;=0,O67&lt;=0,P67&lt;=0,Q67&lt;=0),AND(J66&gt;=0,M66&lt;=0,N66&lt;=0,O66&lt;=0,P66&lt;=0,Q66&lt;=0,(M67+N67+O67+P67+Q67)&lt;=0)),J66+K66+M67+N67+O67+P67+Q67,IF(AND(J66&lt;=0,K66&gt;=0,M66&lt;=0,N66&lt;=0,O66&lt;=0,P66&lt;=0,Q66&lt;=0,(M67+N67+O67+P67+Q67)&gt;=0),J66+K66,0))))))</f>
        <v>0</v>
      </c>
      <c r="S66" s="123"/>
      <c r="T66" s="149">
        <v>50</v>
      </c>
      <c r="U66" s="145">
        <f>(IF(AND(F66&lt;=D66,R66&lt;=0),0,IF(AND(F66&lt;=D66,R66&gt;0),0,IF(AND((F66-R66/2)&lt;D66,R66&gt;0),F66-D66,IF(AND(F66&gt;0,R66&gt;0),R66/100*T66,0)))))*C66%</f>
        <v>0</v>
      </c>
      <c r="V66" s="148">
        <f>IF(AND(F66&lt;D66,R66&gt;0),50.1,IF(AND(F66&lt;D66,R66&lt;=0),43.3,IF(AND(F66&gt;D66,R66&lt;=0),0,1)))</f>
        <v>1</v>
      </c>
    </row>
    <row r="67" spans="1:22" ht="15">
      <c r="A67" s="156"/>
      <c r="B67" s="133"/>
      <c r="C67" s="123"/>
      <c r="D67" s="124"/>
      <c r="E67" s="128"/>
      <c r="F67" s="124"/>
      <c r="G67" s="124"/>
      <c r="H67" s="124"/>
      <c r="I67" s="147"/>
      <c r="J67" s="124"/>
      <c r="K67" s="124"/>
      <c r="L67" s="124"/>
      <c r="M67" s="101">
        <f>Sheet25!C109</f>
        <v>0</v>
      </c>
      <c r="N67" s="103"/>
      <c r="O67" s="103"/>
      <c r="P67" s="103"/>
      <c r="Q67" s="103"/>
      <c r="R67" s="138"/>
      <c r="S67" s="123"/>
      <c r="T67" s="149"/>
      <c r="U67" s="146"/>
      <c r="V67" s="148"/>
    </row>
    <row r="68" spans="1:22" ht="15">
      <c r="A68" s="156">
        <v>26</v>
      </c>
      <c r="B68" s="133" t="s">
        <v>142</v>
      </c>
      <c r="C68" s="123"/>
      <c r="D68" s="124">
        <f>Sheet26!D41</f>
        <v>0</v>
      </c>
      <c r="E68" s="128"/>
      <c r="F68" s="124">
        <f>Sheet26!D49</f>
        <v>0</v>
      </c>
      <c r="G68" s="124">
        <f>Sheet26!D83</f>
        <v>0</v>
      </c>
      <c r="H68" s="124">
        <f>Sheet26!D107</f>
        <v>0</v>
      </c>
      <c r="I68" s="147">
        <f>Sheet26!D108</f>
        <v>0</v>
      </c>
      <c r="J68" s="124">
        <f>Sheet26!D109</f>
        <v>0</v>
      </c>
      <c r="K68" s="124">
        <f>Sheet26!O106</f>
        <v>0</v>
      </c>
      <c r="L68" s="124">
        <f>Sheet26!D44</f>
        <v>0</v>
      </c>
      <c r="M68" s="104">
        <f>Sheet26!C44</f>
        <v>0</v>
      </c>
      <c r="N68" s="103"/>
      <c r="O68" s="103"/>
      <c r="P68" s="103"/>
      <c r="Q68" s="103"/>
      <c r="R68" s="137">
        <f>IF(AND(J68&gt;=0,M68&gt;=0),J68+K68,IF(OR(AND(J68&gt;=0,M68&lt;=0,N68&lt;=0,O68&lt;=0,P68&lt;=0,Q68&gt;=0),AND(J68&gt;=0,M68&lt;=0,N68&lt;=0,O68&lt;=0,P68&gt;=0,Q68&lt;=0),AND(J68&gt;=0,M68&lt;=0,N68&lt;=0,O68&gt;=0,P68&lt;=0,Q68&lt;=0),AND(J68&gt;=0,M68&lt;=0,N68&gt;=0,O68&lt;=0,P68&lt;=0,Q68&lt;=0),AND(J68&gt;=0,M68&lt;=0,N68&gt;=0,O68&gt;=0,P68&gt;=0,Q68&gt;=0),AND(J68&gt;=0,M68&lt;=0,N68&gt;=0,O68&gt;=0,P68&gt;=0,Q68&lt;=0),AND(J68&gt;=0,M68&lt;=0,N68&gt;=0,O68&gt;=0,P68&lt;=0,Q68&gt;=0),AND(J68&gt;=0,M68&lt;=0,N68&gt;=0,O68&lt;=0,P68&gt;=0,Q68&gt;=0),AND(J68&gt;=0,M68&lt;=0,N68&lt;=0,O68&gt;=0,P68&gt;=0,Q68&gt;=0),AND(J68&gt;=0,M68&lt;=0,N68&lt;=0,O68&lt;=0,P68&gt;=0,Q68&gt;=0),AND(J68&gt;=0,M68&lt;=0,N68&lt;=0,P68&lt;=0,O68&gt;=0,Q68&gt;=0),AND(J68&gt;=0,M68&lt;=0,N68&lt;=0,Q68&lt;=0,O68&gt;=0,P68&gt;=0),AND(J68&gt;=0,M68&lt;=0,O68&lt;=0,P68&lt;=0,N68&gt;=0,Q68&gt;=0),AND(J68&gt;=0,M68&lt;=0,O68&lt;=0,Q68&lt;=0,N68&gt;=0,P68&gt;=0)),J68+K68+M68,IF(AND(J68&lt;=0,M68&gt;=0,K68&gt;=J68),J68+K68,IF(OR(AND(J68&gt;=0,M68&lt;=0,N68&lt;=0,O68&lt;=0,P68&lt;=0,Q68&lt;=0,M69&gt;=0,N69&gt;=0,O69&gt;=0,P69&gt;=0,Q69&gt;=0),AND(J68&gt;=0,M68&lt;=0,N68&lt;=0,O68&lt;=0,P68&lt;=0,Q68&lt;=0,(M69+N69+O69+P69+Q69)&gt;0)),J68+K68,IF(OR(AND(J68&gt;=0,M68&lt;=0,N68&lt;=0,O68&lt;=0,P68&lt;=0,Q68&lt;=0,M69&lt;=0,N69&lt;=0,O69&lt;=0,P69&lt;=0,Q69&lt;=0),AND(J68&gt;=0,M68&lt;=0,N68&lt;=0,O68&lt;=0,P68&lt;=0,Q68&lt;=0,(M69+N69+O69+P69+Q69)&lt;=0)),J68+K68+M69+N69+O69+P69+Q69,IF(AND(J68&lt;=0,K68&gt;=0,M68&lt;=0,N68&lt;=0,O68&lt;=0,P68&lt;=0,Q68&lt;=0,(M69+N69+O69+P69+Q69)&gt;=0),J68+K68,0))))))</f>
        <v>0</v>
      </c>
      <c r="S68" s="123"/>
      <c r="T68" s="149">
        <v>50</v>
      </c>
      <c r="U68" s="145">
        <f>(IF(AND(F68&lt;=D68,R68&lt;=0),0,IF(AND(F68&lt;=D68,R68&gt;0),0,IF(AND((F68-R68/2)&lt;D68,R68&gt;0),F68-D68,IF(AND(F68&gt;0,R68&gt;0),R68/100*T68,0)))))*C68%</f>
        <v>0</v>
      </c>
      <c r="V68" s="148">
        <f>IF(AND(F68&lt;D68,R68&gt;0),50.1,IF(AND(F68&lt;D68,R68&lt;=0),43.3,IF(AND(F68&gt;D68,R68&lt;=0),0,1)))</f>
        <v>1</v>
      </c>
    </row>
    <row r="69" spans="1:22" ht="15">
      <c r="A69" s="156"/>
      <c r="B69" s="133"/>
      <c r="C69" s="123"/>
      <c r="D69" s="124"/>
      <c r="E69" s="128"/>
      <c r="F69" s="124"/>
      <c r="G69" s="124"/>
      <c r="H69" s="124"/>
      <c r="I69" s="147"/>
      <c r="J69" s="124"/>
      <c r="K69" s="124"/>
      <c r="L69" s="124"/>
      <c r="M69" s="101">
        <f>Sheet26!C109</f>
        <v>0</v>
      </c>
      <c r="N69" s="103"/>
      <c r="O69" s="103"/>
      <c r="P69" s="103"/>
      <c r="Q69" s="103"/>
      <c r="R69" s="138"/>
      <c r="S69" s="123"/>
      <c r="T69" s="149"/>
      <c r="U69" s="146"/>
      <c r="V69" s="148"/>
    </row>
    <row r="70" spans="1:22" ht="15">
      <c r="A70" s="156">
        <v>27</v>
      </c>
      <c r="B70" s="133" t="s">
        <v>142</v>
      </c>
      <c r="C70" s="123"/>
      <c r="D70" s="124">
        <f>Sheet27!D41</f>
        <v>0</v>
      </c>
      <c r="E70" s="128"/>
      <c r="F70" s="124">
        <f>Sheet27!D49</f>
        <v>0</v>
      </c>
      <c r="G70" s="124">
        <f>Sheet27!D83</f>
        <v>0</v>
      </c>
      <c r="H70" s="124">
        <f>Sheet27!D107</f>
        <v>0</v>
      </c>
      <c r="I70" s="147">
        <f>Sheet27!D108</f>
        <v>0</v>
      </c>
      <c r="J70" s="124">
        <f>Sheet27!D109</f>
        <v>0</v>
      </c>
      <c r="K70" s="124">
        <f>Sheet27!O106</f>
        <v>0</v>
      </c>
      <c r="L70" s="124">
        <f>Sheet27!D44</f>
        <v>0</v>
      </c>
      <c r="M70" s="104">
        <f>Sheet27!C44</f>
        <v>0</v>
      </c>
      <c r="N70" s="103"/>
      <c r="O70" s="103"/>
      <c r="P70" s="103"/>
      <c r="Q70" s="103"/>
      <c r="R70" s="137">
        <f>IF(AND(J70&gt;=0,M70&gt;=0),J70+K70,IF(OR(AND(J70&gt;=0,M70&lt;=0,N70&lt;=0,O70&lt;=0,P70&lt;=0,Q70&gt;=0),AND(J70&gt;=0,M70&lt;=0,N70&lt;=0,O70&lt;=0,P70&gt;=0,Q70&lt;=0),AND(J70&gt;=0,M70&lt;=0,N70&lt;=0,O70&gt;=0,P70&lt;=0,Q70&lt;=0),AND(J70&gt;=0,M70&lt;=0,N70&gt;=0,O70&lt;=0,P70&lt;=0,Q70&lt;=0),AND(J70&gt;=0,M70&lt;=0,N70&gt;=0,O70&gt;=0,P70&gt;=0,Q70&gt;=0),AND(J70&gt;=0,M70&lt;=0,N70&gt;=0,O70&gt;=0,P70&gt;=0,Q70&lt;=0),AND(J70&gt;=0,M70&lt;=0,N70&gt;=0,O70&gt;=0,P70&lt;=0,Q70&gt;=0),AND(J70&gt;=0,M70&lt;=0,N70&gt;=0,O70&lt;=0,P70&gt;=0,Q70&gt;=0),AND(J70&gt;=0,M70&lt;=0,N70&lt;=0,O70&gt;=0,P70&gt;=0,Q70&gt;=0),AND(J70&gt;=0,M70&lt;=0,N70&lt;=0,O70&lt;=0,P70&gt;=0,Q70&gt;=0),AND(J70&gt;=0,M70&lt;=0,N70&lt;=0,P70&lt;=0,O70&gt;=0,Q70&gt;=0),AND(J70&gt;=0,M70&lt;=0,N70&lt;=0,Q70&lt;=0,O70&gt;=0,P70&gt;=0),AND(J70&gt;=0,M70&lt;=0,O70&lt;=0,P70&lt;=0,N70&gt;=0,Q70&gt;=0),AND(J70&gt;=0,M70&lt;=0,O70&lt;=0,Q70&lt;=0,N70&gt;=0,P70&gt;=0)),J70+K70+M70,IF(AND(J70&lt;=0,M70&gt;=0,K70&gt;=J70),J70+K70,IF(OR(AND(J70&gt;=0,M70&lt;=0,N70&lt;=0,O70&lt;=0,P70&lt;=0,Q70&lt;=0,M71&gt;=0,N71&gt;=0,O71&gt;=0,P71&gt;=0,Q71&gt;=0),AND(J70&gt;=0,M70&lt;=0,N70&lt;=0,O70&lt;=0,P70&lt;=0,Q70&lt;=0,(M71+N71+O71+P71+Q71)&gt;0)),J70+K70,IF(OR(AND(J70&gt;=0,M70&lt;=0,N70&lt;=0,O70&lt;=0,P70&lt;=0,Q70&lt;=0,M71&lt;=0,N71&lt;=0,O71&lt;=0,P71&lt;=0,Q71&lt;=0),AND(J70&gt;=0,M70&lt;=0,N70&lt;=0,O70&lt;=0,P70&lt;=0,Q70&lt;=0,(M71+N71+O71+P71+Q71)&lt;=0)),J70+K70+M71+N71+O71+P71+Q71,IF(AND(J70&lt;=0,K70&gt;=0,M70&lt;=0,N70&lt;=0,O70&lt;=0,P70&lt;=0,Q70&lt;=0,(M71+N71+O71+P71+Q71)&gt;=0),J70+K70,0))))))</f>
        <v>0</v>
      </c>
      <c r="S70" s="123"/>
      <c r="T70" s="149">
        <v>50</v>
      </c>
      <c r="U70" s="145">
        <f>(IF(AND(F70&lt;=D70,R70&lt;=0),0,IF(AND(F70&lt;=D70,R70&gt;0),0,IF(AND((F70-R70/2)&lt;D70,R70&gt;0),F70-D70,IF(AND(F70&gt;0,R70&gt;0),R70/100*T70,0)))))*C70%</f>
        <v>0</v>
      </c>
      <c r="V70" s="148">
        <f>IF(AND(F70&lt;D70,R70&gt;0),50.1,IF(AND(F70&lt;D70,R70&lt;=0),43.3,IF(AND(F70&gt;D70,R70&lt;=0),0,1)))</f>
        <v>1</v>
      </c>
    </row>
    <row r="71" spans="1:22" ht="15">
      <c r="A71" s="156"/>
      <c r="B71" s="133"/>
      <c r="C71" s="123"/>
      <c r="D71" s="124"/>
      <c r="E71" s="128"/>
      <c r="F71" s="124"/>
      <c r="G71" s="124"/>
      <c r="H71" s="124"/>
      <c r="I71" s="147"/>
      <c r="J71" s="124"/>
      <c r="K71" s="124"/>
      <c r="L71" s="124"/>
      <c r="M71" s="101">
        <f>Sheet27!C109</f>
        <v>0</v>
      </c>
      <c r="N71" s="103"/>
      <c r="O71" s="103"/>
      <c r="P71" s="103"/>
      <c r="Q71" s="103"/>
      <c r="R71" s="138"/>
      <c r="S71" s="123"/>
      <c r="T71" s="149"/>
      <c r="U71" s="146"/>
      <c r="V71" s="148"/>
    </row>
    <row r="72" spans="1:22" ht="15">
      <c r="A72" s="156">
        <v>28</v>
      </c>
      <c r="B72" s="133" t="s">
        <v>142</v>
      </c>
      <c r="C72" s="123"/>
      <c r="D72" s="124">
        <f>Sheet28!D41</f>
        <v>0</v>
      </c>
      <c r="E72" s="128"/>
      <c r="F72" s="124">
        <f>Sheet28!D49</f>
        <v>0</v>
      </c>
      <c r="G72" s="124">
        <f>Sheet28!D83</f>
        <v>0</v>
      </c>
      <c r="H72" s="124">
        <f>Sheet28!D107</f>
        <v>0</v>
      </c>
      <c r="I72" s="147">
        <f>Sheet28!D108</f>
        <v>0</v>
      </c>
      <c r="J72" s="124">
        <f>Sheet28!D109</f>
        <v>0</v>
      </c>
      <c r="K72" s="124">
        <f>Sheet28!O106</f>
        <v>0</v>
      </c>
      <c r="L72" s="124">
        <f>Sheet28!D44</f>
        <v>0</v>
      </c>
      <c r="M72" s="104">
        <f>Sheet28!C44</f>
        <v>0</v>
      </c>
      <c r="N72" s="103"/>
      <c r="O72" s="103"/>
      <c r="P72" s="103"/>
      <c r="Q72" s="103"/>
      <c r="R72" s="137">
        <f>IF(AND(J72&gt;=0,M72&gt;=0),J72+K72,IF(OR(AND(J72&gt;=0,M72&lt;=0,N72&lt;=0,O72&lt;=0,P72&lt;=0,Q72&gt;=0),AND(J72&gt;=0,M72&lt;=0,N72&lt;=0,O72&lt;=0,P72&gt;=0,Q72&lt;=0),AND(J72&gt;=0,M72&lt;=0,N72&lt;=0,O72&gt;=0,P72&lt;=0,Q72&lt;=0),AND(J72&gt;=0,M72&lt;=0,N72&gt;=0,O72&lt;=0,P72&lt;=0,Q72&lt;=0),AND(J72&gt;=0,M72&lt;=0,N72&gt;=0,O72&gt;=0,P72&gt;=0,Q72&gt;=0),AND(J72&gt;=0,M72&lt;=0,N72&gt;=0,O72&gt;=0,P72&gt;=0,Q72&lt;=0),AND(J72&gt;=0,M72&lt;=0,N72&gt;=0,O72&gt;=0,P72&lt;=0,Q72&gt;=0),AND(J72&gt;=0,M72&lt;=0,N72&gt;=0,O72&lt;=0,P72&gt;=0,Q72&gt;=0),AND(J72&gt;=0,M72&lt;=0,N72&lt;=0,O72&gt;=0,P72&gt;=0,Q72&gt;=0),AND(J72&gt;=0,M72&lt;=0,N72&lt;=0,O72&lt;=0,P72&gt;=0,Q72&gt;=0),AND(J72&gt;=0,M72&lt;=0,N72&lt;=0,P72&lt;=0,O72&gt;=0,Q72&gt;=0),AND(J72&gt;=0,M72&lt;=0,N72&lt;=0,Q72&lt;=0,O72&gt;=0,P72&gt;=0),AND(J72&gt;=0,M72&lt;=0,O72&lt;=0,P72&lt;=0,N72&gt;=0,Q72&gt;=0),AND(J72&gt;=0,M72&lt;=0,O72&lt;=0,Q72&lt;=0,N72&gt;=0,P72&gt;=0)),J72+K72+M72,IF(AND(J72&lt;=0,M72&gt;=0,K72&gt;=J72),J72+K72,IF(OR(AND(J72&gt;=0,M72&lt;=0,N72&lt;=0,O72&lt;=0,P72&lt;=0,Q72&lt;=0,M73&gt;=0,N73&gt;=0,O73&gt;=0,P73&gt;=0,Q73&gt;=0),AND(J72&gt;=0,M72&lt;=0,N72&lt;=0,O72&lt;=0,P72&lt;=0,Q72&lt;=0,(M73+N73+O73+P73+Q73)&gt;0)),J72+K72,IF(OR(AND(J72&gt;=0,M72&lt;=0,N72&lt;=0,O72&lt;=0,P72&lt;=0,Q72&lt;=0,M73&lt;=0,N73&lt;=0,O73&lt;=0,P73&lt;=0,Q73&lt;=0),AND(J72&gt;=0,M72&lt;=0,N72&lt;=0,O72&lt;=0,P72&lt;=0,Q72&lt;=0,(M73+N73+O73+P73+Q73)&lt;=0)),J72+K72+M73+N73+O73+P73+Q73,IF(AND(J72&lt;=0,K72&gt;=0,M72&lt;=0,N72&lt;=0,O72&lt;=0,P72&lt;=0,Q72&lt;=0,(M73+N73+O73+P73+Q73)&gt;=0),J72+K72,0))))))</f>
        <v>0</v>
      </c>
      <c r="S72" s="123"/>
      <c r="T72" s="149">
        <v>50</v>
      </c>
      <c r="U72" s="145">
        <f>(IF(AND(F72&lt;=D72,R72&lt;=0),0,IF(AND(F72&lt;=D72,R72&gt;0),0,IF(AND((F72-R72/2)&lt;D72,R72&gt;0),F72-D72,IF(AND(F72&gt;0,R72&gt;0),R72/100*T72,0)))))*C72%</f>
        <v>0</v>
      </c>
      <c r="V72" s="148">
        <f>IF(AND(F72&lt;D72,R72&gt;0),50.1,IF(AND(F72&lt;D72,R72&lt;=0),43.3,IF(AND(F72&gt;D72,R72&lt;=0),0,1)))</f>
        <v>1</v>
      </c>
    </row>
    <row r="73" spans="1:22" ht="15">
      <c r="A73" s="156"/>
      <c r="B73" s="133"/>
      <c r="C73" s="123"/>
      <c r="D73" s="124"/>
      <c r="E73" s="128"/>
      <c r="F73" s="124"/>
      <c r="G73" s="124"/>
      <c r="H73" s="124"/>
      <c r="I73" s="147"/>
      <c r="J73" s="124"/>
      <c r="K73" s="124"/>
      <c r="L73" s="124"/>
      <c r="M73" s="101">
        <f>Sheet28!C109</f>
        <v>0</v>
      </c>
      <c r="N73" s="103"/>
      <c r="O73" s="103"/>
      <c r="P73" s="103"/>
      <c r="Q73" s="103"/>
      <c r="R73" s="138"/>
      <c r="S73" s="123"/>
      <c r="T73" s="149"/>
      <c r="U73" s="146"/>
      <c r="V73" s="148"/>
    </row>
    <row r="74" spans="1:22" ht="15">
      <c r="A74" s="156">
        <v>29</v>
      </c>
      <c r="B74" s="133" t="s">
        <v>142</v>
      </c>
      <c r="C74" s="123"/>
      <c r="D74" s="124">
        <f>Sheet29!D41</f>
        <v>0</v>
      </c>
      <c r="E74" s="128"/>
      <c r="F74" s="124">
        <f>Sheet29!D49</f>
        <v>0</v>
      </c>
      <c r="G74" s="124">
        <f>Sheet29!D83</f>
        <v>0</v>
      </c>
      <c r="H74" s="124">
        <f>Sheet29!D107</f>
        <v>0</v>
      </c>
      <c r="I74" s="147">
        <f>Sheet29!D108</f>
        <v>0</v>
      </c>
      <c r="J74" s="124">
        <f>Sheet29!D109</f>
        <v>0</v>
      </c>
      <c r="K74" s="124">
        <f>Sheet29!O106</f>
        <v>0</v>
      </c>
      <c r="L74" s="124">
        <f>Sheet29!D44</f>
        <v>0</v>
      </c>
      <c r="M74" s="104">
        <f>Sheet29!C44</f>
        <v>0</v>
      </c>
      <c r="N74" s="103"/>
      <c r="O74" s="103"/>
      <c r="P74" s="103"/>
      <c r="Q74" s="103"/>
      <c r="R74" s="137">
        <f>IF(AND(J74&gt;=0,M74&gt;=0),J74+K74,IF(OR(AND(J74&gt;=0,M74&lt;=0,N74&lt;=0,O74&lt;=0,P74&lt;=0,Q74&gt;=0),AND(J74&gt;=0,M74&lt;=0,N74&lt;=0,O74&lt;=0,P74&gt;=0,Q74&lt;=0),AND(J74&gt;=0,M74&lt;=0,N74&lt;=0,O74&gt;=0,P74&lt;=0,Q74&lt;=0),AND(J74&gt;=0,M74&lt;=0,N74&gt;=0,O74&lt;=0,P74&lt;=0,Q74&lt;=0),AND(J74&gt;=0,M74&lt;=0,N74&gt;=0,O74&gt;=0,P74&gt;=0,Q74&gt;=0),AND(J74&gt;=0,M74&lt;=0,N74&gt;=0,O74&gt;=0,P74&gt;=0,Q74&lt;=0),AND(J74&gt;=0,M74&lt;=0,N74&gt;=0,O74&gt;=0,P74&lt;=0,Q74&gt;=0),AND(J74&gt;=0,M74&lt;=0,N74&gt;=0,O74&lt;=0,P74&gt;=0,Q74&gt;=0),AND(J74&gt;=0,M74&lt;=0,N74&lt;=0,O74&gt;=0,P74&gt;=0,Q74&gt;=0),AND(J74&gt;=0,M74&lt;=0,N74&lt;=0,O74&lt;=0,P74&gt;=0,Q74&gt;=0),AND(J74&gt;=0,M74&lt;=0,N74&lt;=0,P74&lt;=0,O74&gt;=0,Q74&gt;=0),AND(J74&gt;=0,M74&lt;=0,N74&lt;=0,Q74&lt;=0,O74&gt;=0,P74&gt;=0),AND(J74&gt;=0,M74&lt;=0,O74&lt;=0,P74&lt;=0,N74&gt;=0,Q74&gt;=0),AND(J74&gt;=0,M74&lt;=0,O74&lt;=0,Q74&lt;=0,N74&gt;=0,P74&gt;=0)),J74+K74+M74,IF(AND(J74&lt;=0,M74&gt;=0,K74&gt;=J74),J74+K74,IF(OR(AND(J74&gt;=0,M74&lt;=0,N74&lt;=0,O74&lt;=0,P74&lt;=0,Q74&lt;=0,M75&gt;=0,N75&gt;=0,O75&gt;=0,P75&gt;=0,Q75&gt;=0),AND(J74&gt;=0,M74&lt;=0,N74&lt;=0,O74&lt;=0,P74&lt;=0,Q74&lt;=0,(M75+N75+O75+P75+Q75)&gt;0)),J74+K74,IF(OR(AND(J74&gt;=0,M74&lt;=0,N74&lt;=0,O74&lt;=0,P74&lt;=0,Q74&lt;=0,M75&lt;=0,N75&lt;=0,O75&lt;=0,P75&lt;=0,Q75&lt;=0),AND(J74&gt;=0,M74&lt;=0,N74&lt;=0,O74&lt;=0,P74&lt;=0,Q74&lt;=0,(M75+N75+O75+P75+Q75)&lt;=0)),J74+K74+M75+N75+O75+P75+Q75,IF(AND(J74&lt;=0,K74&gt;=0,M74&lt;=0,N74&lt;=0,O74&lt;=0,P74&lt;=0,Q74&lt;=0,(M75+N75+O75+P75+Q75)&gt;=0),J74+K74,0))))))</f>
        <v>0</v>
      </c>
      <c r="S74" s="123"/>
      <c r="T74" s="149">
        <v>50</v>
      </c>
      <c r="U74" s="145">
        <f>(IF(AND(F74&lt;=D74,R74&lt;=0),0,IF(AND(F74&lt;=D74,R74&gt;0),0,IF(AND((F74-R74/2)&lt;D74,R74&gt;0),F74-D74,IF(AND(F74&gt;0,R74&gt;0),R74/100*T74,0)))))*C74%</f>
        <v>0</v>
      </c>
      <c r="V74" s="148">
        <f>IF(AND(F74&lt;D74,R74&gt;0),50.1,IF(AND(F74&lt;D74,R74&lt;=0),43.3,IF(AND(F74&gt;D74,R74&lt;=0),0,1)))</f>
        <v>1</v>
      </c>
    </row>
    <row r="75" spans="1:22" ht="15">
      <c r="A75" s="156"/>
      <c r="B75" s="133"/>
      <c r="C75" s="123"/>
      <c r="D75" s="124"/>
      <c r="E75" s="128"/>
      <c r="F75" s="124"/>
      <c r="G75" s="124"/>
      <c r="H75" s="124"/>
      <c r="I75" s="147"/>
      <c r="J75" s="124"/>
      <c r="K75" s="124"/>
      <c r="L75" s="124"/>
      <c r="M75" s="101">
        <f>Sheet29!C109</f>
        <v>0</v>
      </c>
      <c r="N75" s="103"/>
      <c r="O75" s="103"/>
      <c r="P75" s="103"/>
      <c r="Q75" s="103"/>
      <c r="R75" s="138"/>
      <c r="S75" s="123"/>
      <c r="T75" s="149"/>
      <c r="U75" s="146"/>
      <c r="V75" s="148"/>
    </row>
    <row r="76" spans="1:22" ht="15">
      <c r="A76" s="156">
        <v>30</v>
      </c>
      <c r="B76" s="133" t="s">
        <v>142</v>
      </c>
      <c r="C76" s="123"/>
      <c r="D76" s="124">
        <f>Sheet30!D41</f>
        <v>0</v>
      </c>
      <c r="E76" s="128"/>
      <c r="F76" s="124">
        <f>Sheet30!D49</f>
        <v>0</v>
      </c>
      <c r="G76" s="124">
        <f>Sheet30!D83</f>
        <v>0</v>
      </c>
      <c r="H76" s="124">
        <f>Sheet30!D107</f>
        <v>0</v>
      </c>
      <c r="I76" s="147">
        <f>Sheet30!D108</f>
        <v>0</v>
      </c>
      <c r="J76" s="124">
        <f>Sheet30!D109</f>
        <v>0</v>
      </c>
      <c r="K76" s="124">
        <f>Sheet30!O106</f>
        <v>0</v>
      </c>
      <c r="L76" s="124">
        <f>Sheet30!D44</f>
        <v>0</v>
      </c>
      <c r="M76" s="104">
        <f>Sheet30!C44</f>
        <v>0</v>
      </c>
      <c r="N76" s="103"/>
      <c r="O76" s="103"/>
      <c r="P76" s="103"/>
      <c r="Q76" s="103"/>
      <c r="R76" s="137">
        <f>IF(AND(J76&gt;=0,M76&gt;=0),J76+K76,IF(OR(AND(J76&gt;=0,M76&lt;=0,N76&lt;=0,O76&lt;=0,P76&lt;=0,Q76&gt;=0),AND(J76&gt;=0,M76&lt;=0,N76&lt;=0,O76&lt;=0,P76&gt;=0,Q76&lt;=0),AND(J76&gt;=0,M76&lt;=0,N76&lt;=0,O76&gt;=0,P76&lt;=0,Q76&lt;=0),AND(J76&gt;=0,M76&lt;=0,N76&gt;=0,O76&lt;=0,P76&lt;=0,Q76&lt;=0),AND(J76&gt;=0,M76&lt;=0,N76&gt;=0,O76&gt;=0,P76&gt;=0,Q76&gt;=0),AND(J76&gt;=0,M76&lt;=0,N76&gt;=0,O76&gt;=0,P76&gt;=0,Q76&lt;=0),AND(J76&gt;=0,M76&lt;=0,N76&gt;=0,O76&gt;=0,P76&lt;=0,Q76&gt;=0),AND(J76&gt;=0,M76&lt;=0,N76&gt;=0,O76&lt;=0,P76&gt;=0,Q76&gt;=0),AND(J76&gt;=0,M76&lt;=0,N76&lt;=0,O76&gt;=0,P76&gt;=0,Q76&gt;=0),AND(J76&gt;=0,M76&lt;=0,N76&lt;=0,O76&lt;=0,P76&gt;=0,Q76&gt;=0),AND(J76&gt;=0,M76&lt;=0,N76&lt;=0,P76&lt;=0,O76&gt;=0,Q76&gt;=0),AND(J76&gt;=0,M76&lt;=0,N76&lt;=0,Q76&lt;=0,O76&gt;=0,P76&gt;=0),AND(J76&gt;=0,M76&lt;=0,O76&lt;=0,P76&lt;=0,N76&gt;=0,Q76&gt;=0),AND(J76&gt;=0,M76&lt;=0,O76&lt;=0,Q76&lt;=0,N76&gt;=0,P76&gt;=0)),J76+K76+M76,IF(AND(J76&lt;=0,M76&gt;=0,K76&gt;=J76),J76+K76,IF(OR(AND(J76&gt;=0,M76&lt;=0,N76&lt;=0,O76&lt;=0,P76&lt;=0,Q76&lt;=0,M77&gt;=0,N77&gt;=0,O77&gt;=0,P77&gt;=0,Q77&gt;=0),AND(J76&gt;=0,M76&lt;=0,N76&lt;=0,O76&lt;=0,P76&lt;=0,Q76&lt;=0,(M77+N77+O77+P77+Q77)&gt;0)),J76+K76,IF(OR(AND(J76&gt;=0,M76&lt;=0,N76&lt;=0,O76&lt;=0,P76&lt;=0,Q76&lt;=0,M77&lt;=0,N77&lt;=0,O77&lt;=0,P77&lt;=0,Q77&lt;=0),AND(J76&gt;=0,M76&lt;=0,N76&lt;=0,O76&lt;=0,P76&lt;=0,Q76&lt;=0,(M77+N77+O77+P77+Q77)&lt;=0)),J76+K76+M77+N77+O77+P77+Q77,IF(AND(J76&lt;=0,K76&gt;=0,M76&lt;=0,N76&lt;=0,O76&lt;=0,P76&lt;=0,Q76&lt;=0,(M77+N77+O77+P77+Q77)&gt;=0),J76+K76,0))))))</f>
        <v>0</v>
      </c>
      <c r="S76" s="123"/>
      <c r="T76" s="149">
        <v>50</v>
      </c>
      <c r="U76" s="145">
        <f>(IF(AND(F76&lt;=D76,R76&lt;=0),0,IF(AND(F76&lt;=D76,R76&gt;0),0,IF(AND((F76-R76/2)&lt;D76,R76&gt;0),F76-D76,IF(AND(F76&gt;0,R76&gt;0),R76/100*T76,0)))))*C76%</f>
        <v>0</v>
      </c>
      <c r="V76" s="148">
        <f>IF(AND(F76&lt;D76,R76&gt;0),50.1,IF(AND(F76&lt;D76,R76&lt;=0),43.3,IF(AND(F76&gt;D76,R76&lt;=0),0,1)))</f>
        <v>1</v>
      </c>
    </row>
    <row r="77" spans="1:22" ht="15">
      <c r="A77" s="156"/>
      <c r="B77" s="133"/>
      <c r="C77" s="123"/>
      <c r="D77" s="124"/>
      <c r="E77" s="128"/>
      <c r="F77" s="124"/>
      <c r="G77" s="124"/>
      <c r="H77" s="124"/>
      <c r="I77" s="147"/>
      <c r="J77" s="124"/>
      <c r="K77" s="124"/>
      <c r="L77" s="124"/>
      <c r="M77" s="101">
        <f>Sheet30!C109</f>
        <v>0</v>
      </c>
      <c r="N77" s="103"/>
      <c r="O77" s="103"/>
      <c r="P77" s="103"/>
      <c r="Q77" s="103"/>
      <c r="R77" s="138"/>
      <c r="S77" s="123"/>
      <c r="T77" s="149"/>
      <c r="U77" s="146"/>
      <c r="V77" s="148"/>
    </row>
    <row r="78" spans="1:22" s="109" customFormat="1" ht="15" thickBot="1">
      <c r="A78" s="168" t="s">
        <v>165</v>
      </c>
      <c r="B78" s="169"/>
      <c r="C78" s="107" t="s">
        <v>166</v>
      </c>
      <c r="D78" s="108">
        <f aca="true" t="shared" si="0" ref="D78:L78">SUM(D18:D77)</f>
        <v>0</v>
      </c>
      <c r="E78" s="108">
        <f t="shared" si="0"/>
        <v>0</v>
      </c>
      <c r="F78" s="108">
        <f t="shared" si="0"/>
        <v>0</v>
      </c>
      <c r="G78" s="108">
        <f t="shared" si="0"/>
        <v>0</v>
      </c>
      <c r="H78" s="108">
        <f t="shared" si="0"/>
        <v>0</v>
      </c>
      <c r="I78" s="108">
        <f t="shared" si="0"/>
        <v>0</v>
      </c>
      <c r="J78" s="108">
        <f t="shared" si="0"/>
        <v>0</v>
      </c>
      <c r="K78" s="108">
        <f t="shared" si="0"/>
        <v>0</v>
      </c>
      <c r="L78" s="108">
        <f t="shared" si="0"/>
        <v>0</v>
      </c>
      <c r="M78" s="108" t="s">
        <v>166</v>
      </c>
      <c r="N78" s="108" t="s">
        <v>166</v>
      </c>
      <c r="O78" s="108" t="s">
        <v>166</v>
      </c>
      <c r="P78" s="108" t="s">
        <v>166</v>
      </c>
      <c r="Q78" s="108" t="s">
        <v>166</v>
      </c>
      <c r="R78" s="108">
        <f>SUM(R18:R77)</f>
        <v>0</v>
      </c>
      <c r="S78" s="108">
        <f>SUM(S18:S77)</f>
        <v>0</v>
      </c>
      <c r="T78" s="108" t="s">
        <v>166</v>
      </c>
      <c r="U78" s="108">
        <f>SUM(U18:U77)</f>
        <v>0</v>
      </c>
      <c r="V78" s="108" t="s">
        <v>166</v>
      </c>
    </row>
    <row r="79" spans="1:22" ht="15">
      <c r="A79" s="165" t="s">
        <v>146</v>
      </c>
      <c r="B79" s="166"/>
      <c r="C79" s="166"/>
      <c r="D79" s="166"/>
      <c r="E79" s="166"/>
      <c r="F79" s="166"/>
      <c r="G79" s="166"/>
      <c r="H79" s="166"/>
      <c r="I79" s="166"/>
      <c r="J79" s="166"/>
      <c r="K79" s="166"/>
      <c r="L79" s="166"/>
      <c r="M79" s="166"/>
      <c r="N79" s="166"/>
      <c r="O79" s="166"/>
      <c r="P79" s="166"/>
      <c r="Q79" s="166"/>
      <c r="R79" s="166"/>
      <c r="S79" s="166"/>
      <c r="T79" s="166"/>
      <c r="U79" s="166"/>
      <c r="V79" s="167"/>
    </row>
    <row r="80" spans="1:22" ht="15" thickBot="1">
      <c r="A80" s="161"/>
      <c r="B80" s="162"/>
      <c r="C80" s="162"/>
      <c r="D80" s="162"/>
      <c r="E80" s="162"/>
      <c r="F80" s="162"/>
      <c r="G80" s="162"/>
      <c r="H80" s="162"/>
      <c r="I80" s="162"/>
      <c r="J80" s="162"/>
      <c r="K80" s="162"/>
      <c r="L80" s="162"/>
      <c r="M80" s="162"/>
      <c r="N80" s="162"/>
      <c r="O80" s="162"/>
      <c r="P80" s="162"/>
      <c r="Q80" s="162"/>
      <c r="R80" s="162"/>
      <c r="S80" s="162"/>
      <c r="T80" s="162"/>
      <c r="U80" s="162"/>
      <c r="V80" s="163"/>
    </row>
    <row r="81" spans="1:22" ht="15">
      <c r="A81" s="158" t="s">
        <v>147</v>
      </c>
      <c r="B81" s="159"/>
      <c r="C81" s="159"/>
      <c r="D81" s="159"/>
      <c r="E81" s="159"/>
      <c r="F81" s="159"/>
      <c r="G81" s="159"/>
      <c r="H81" s="159"/>
      <c r="I81" s="159"/>
      <c r="J81" s="159"/>
      <c r="K81" s="159"/>
      <c r="L81" s="159"/>
      <c r="M81" s="159"/>
      <c r="N81" s="159"/>
      <c r="O81" s="159"/>
      <c r="P81" s="159"/>
      <c r="Q81" s="159"/>
      <c r="R81" s="159"/>
      <c r="S81" s="159"/>
      <c r="T81" s="159"/>
      <c r="U81" s="159"/>
      <c r="V81" s="160"/>
    </row>
    <row r="82" spans="1:22" ht="15" thickBot="1">
      <c r="A82" s="161"/>
      <c r="B82" s="162"/>
      <c r="C82" s="162"/>
      <c r="D82" s="162"/>
      <c r="E82" s="162"/>
      <c r="F82" s="162"/>
      <c r="G82" s="162"/>
      <c r="H82" s="162"/>
      <c r="I82" s="162"/>
      <c r="J82" s="162"/>
      <c r="K82" s="162"/>
      <c r="L82" s="162"/>
      <c r="M82" s="162"/>
      <c r="N82" s="162"/>
      <c r="O82" s="162"/>
      <c r="P82" s="162"/>
      <c r="Q82" s="162"/>
      <c r="R82" s="162"/>
      <c r="S82" s="162"/>
      <c r="T82" s="162"/>
      <c r="U82" s="162"/>
      <c r="V82" s="163"/>
    </row>
    <row r="83" spans="1:22" ht="15">
      <c r="A83" s="158" t="s">
        <v>148</v>
      </c>
      <c r="B83" s="159"/>
      <c r="C83" s="159"/>
      <c r="D83" s="159"/>
      <c r="E83" s="159"/>
      <c r="F83" s="159"/>
      <c r="G83" s="159"/>
      <c r="H83" s="159"/>
      <c r="I83" s="159"/>
      <c r="J83" s="159"/>
      <c r="K83" s="159"/>
      <c r="L83" s="159"/>
      <c r="M83" s="159"/>
      <c r="N83" s="159"/>
      <c r="O83" s="159"/>
      <c r="P83" s="159"/>
      <c r="Q83" s="159"/>
      <c r="R83" s="159"/>
      <c r="S83" s="159"/>
      <c r="T83" s="159"/>
      <c r="U83" s="159"/>
      <c r="V83" s="160"/>
    </row>
    <row r="84" spans="1:22" ht="15" thickBot="1">
      <c r="A84" s="161"/>
      <c r="B84" s="162"/>
      <c r="C84" s="162"/>
      <c r="D84" s="162"/>
      <c r="E84" s="162"/>
      <c r="F84" s="162"/>
      <c r="G84" s="162"/>
      <c r="H84" s="162"/>
      <c r="I84" s="162"/>
      <c r="J84" s="162"/>
      <c r="K84" s="162"/>
      <c r="L84" s="162"/>
      <c r="M84" s="162"/>
      <c r="N84" s="162"/>
      <c r="O84" s="162"/>
      <c r="P84" s="162"/>
      <c r="Q84" s="162"/>
      <c r="R84" s="162"/>
      <c r="S84" s="162"/>
      <c r="T84" s="162"/>
      <c r="U84" s="162"/>
      <c r="V84" s="163"/>
    </row>
    <row r="85" spans="2:16" ht="12" customHeight="1">
      <c r="B85" s="117"/>
      <c r="C85" s="117"/>
      <c r="D85" s="117"/>
      <c r="E85" s="117"/>
      <c r="L85" s="114"/>
      <c r="M85" s="114"/>
      <c r="N85" s="136"/>
      <c r="O85" s="136"/>
      <c r="P85" s="136"/>
    </row>
    <row r="86" spans="3:19" ht="22.5" customHeight="1">
      <c r="C86" s="112"/>
      <c r="D86" s="112"/>
      <c r="E86" s="112"/>
      <c r="F86" s="119"/>
      <c r="G86" s="119"/>
      <c r="H86" s="119"/>
      <c r="O86" s="112"/>
      <c r="P86" s="112"/>
      <c r="Q86" s="119"/>
      <c r="R86" s="119"/>
      <c r="S86" s="119"/>
    </row>
    <row r="87" spans="3:19" ht="9.75" customHeight="1">
      <c r="C87" s="113"/>
      <c r="D87" s="113"/>
      <c r="E87" s="113"/>
      <c r="F87" s="131" t="s">
        <v>171</v>
      </c>
      <c r="G87" s="131"/>
      <c r="H87" s="131"/>
      <c r="O87" s="115"/>
      <c r="P87" s="115"/>
      <c r="Q87" s="118" t="s">
        <v>171</v>
      </c>
      <c r="R87" s="118"/>
      <c r="S87" s="118"/>
    </row>
    <row r="88" spans="2:19" ht="21" customHeight="1">
      <c r="B88" s="109"/>
      <c r="C88" s="132" t="s">
        <v>173</v>
      </c>
      <c r="D88" s="132"/>
      <c r="E88" s="132"/>
      <c r="F88" s="119"/>
      <c r="G88" s="119"/>
      <c r="H88" s="119"/>
      <c r="O88" s="112"/>
      <c r="P88" s="112"/>
      <c r="Q88" s="119"/>
      <c r="R88" s="119"/>
      <c r="S88" s="119"/>
    </row>
    <row r="89" spans="3:19" ht="9.75" customHeight="1">
      <c r="C89" s="113"/>
      <c r="D89" s="113"/>
      <c r="E89" s="113"/>
      <c r="F89" s="131" t="s">
        <v>172</v>
      </c>
      <c r="G89" s="131"/>
      <c r="H89" s="131"/>
      <c r="O89" s="115"/>
      <c r="P89" s="115"/>
      <c r="Q89" s="118" t="s">
        <v>172</v>
      </c>
      <c r="R89" s="118"/>
      <c r="S89" s="118"/>
    </row>
    <row r="90" ht="12" customHeight="1">
      <c r="B90" s="111" t="s">
        <v>175</v>
      </c>
    </row>
    <row r="91" ht="21.75" customHeight="1">
      <c r="B91" s="116" t="s">
        <v>194</v>
      </c>
    </row>
  </sheetData>
  <sheetProtection password="ED97" sheet="1" selectLockedCells="1"/>
  <mergeCells count="557">
    <mergeCell ref="A81:V82"/>
    <mergeCell ref="A83:V84"/>
    <mergeCell ref="A13:V14"/>
    <mergeCell ref="A79:V80"/>
    <mergeCell ref="A78:B78"/>
    <mergeCell ref="L76:L77"/>
    <mergeCell ref="R76:R77"/>
    <mergeCell ref="S76:S77"/>
    <mergeCell ref="T76:T77"/>
    <mergeCell ref="U76:U77"/>
    <mergeCell ref="H76:H77"/>
    <mergeCell ref="I76:I77"/>
    <mergeCell ref="J76:J77"/>
    <mergeCell ref="K76:K77"/>
    <mergeCell ref="I74:I75"/>
    <mergeCell ref="J74:J75"/>
    <mergeCell ref="V74:V75"/>
    <mergeCell ref="A76:A77"/>
    <mergeCell ref="B76:B77"/>
    <mergeCell ref="C76:C77"/>
    <mergeCell ref="D76:D77"/>
    <mergeCell ref="E76:E77"/>
    <mergeCell ref="U74:U75"/>
    <mergeCell ref="V76:V77"/>
    <mergeCell ref="F76:F77"/>
    <mergeCell ref="G76:G77"/>
    <mergeCell ref="A74:A75"/>
    <mergeCell ref="B74:B75"/>
    <mergeCell ref="C74:C75"/>
    <mergeCell ref="D74:D75"/>
    <mergeCell ref="R74:R75"/>
    <mergeCell ref="S74:S75"/>
    <mergeCell ref="E74:E75"/>
    <mergeCell ref="F74:F75"/>
    <mergeCell ref="K74:K75"/>
    <mergeCell ref="L74:L75"/>
    <mergeCell ref="V72:V73"/>
    <mergeCell ref="F72:F73"/>
    <mergeCell ref="G72:G73"/>
    <mergeCell ref="H72:H73"/>
    <mergeCell ref="I72:I73"/>
    <mergeCell ref="J72:J73"/>
    <mergeCell ref="S70:S71"/>
    <mergeCell ref="T74:T75"/>
    <mergeCell ref="U72:U73"/>
    <mergeCell ref="G74:G75"/>
    <mergeCell ref="H74:H75"/>
    <mergeCell ref="T70:T71"/>
    <mergeCell ref="E72:E73"/>
    <mergeCell ref="G70:G71"/>
    <mergeCell ref="H70:H71"/>
    <mergeCell ref="I70:I71"/>
    <mergeCell ref="T72:T73"/>
    <mergeCell ref="K72:K73"/>
    <mergeCell ref="L72:L73"/>
    <mergeCell ref="R72:R73"/>
    <mergeCell ref="S72:S73"/>
    <mergeCell ref="R70:R71"/>
    <mergeCell ref="A72:A73"/>
    <mergeCell ref="B72:B73"/>
    <mergeCell ref="C72:C73"/>
    <mergeCell ref="D72:D73"/>
    <mergeCell ref="L70:L71"/>
    <mergeCell ref="S68:S69"/>
    <mergeCell ref="H68:H69"/>
    <mergeCell ref="I68:I69"/>
    <mergeCell ref="K70:K71"/>
    <mergeCell ref="K68:K69"/>
    <mergeCell ref="V70:V71"/>
    <mergeCell ref="U70:U71"/>
    <mergeCell ref="V68:V69"/>
    <mergeCell ref="A70:A71"/>
    <mergeCell ref="B70:B71"/>
    <mergeCell ref="C70:C71"/>
    <mergeCell ref="D70:D71"/>
    <mergeCell ref="E70:E71"/>
    <mergeCell ref="F70:F71"/>
    <mergeCell ref="J70:J71"/>
    <mergeCell ref="L68:L69"/>
    <mergeCell ref="R68:R69"/>
    <mergeCell ref="U68:U69"/>
    <mergeCell ref="E68:E69"/>
    <mergeCell ref="F68:F69"/>
    <mergeCell ref="G68:G69"/>
    <mergeCell ref="J68:J69"/>
    <mergeCell ref="T68:T69"/>
    <mergeCell ref="A68:A69"/>
    <mergeCell ref="B68:B69"/>
    <mergeCell ref="C68:C69"/>
    <mergeCell ref="D68:D69"/>
    <mergeCell ref="I66:I67"/>
    <mergeCell ref="J66:J67"/>
    <mergeCell ref="A66:A67"/>
    <mergeCell ref="B66:B67"/>
    <mergeCell ref="C66:C67"/>
    <mergeCell ref="D66:D67"/>
    <mergeCell ref="L66:L67"/>
    <mergeCell ref="R66:R67"/>
    <mergeCell ref="S66:S67"/>
    <mergeCell ref="U64:U65"/>
    <mergeCell ref="V64:V65"/>
    <mergeCell ref="S64:S65"/>
    <mergeCell ref="T64:T65"/>
    <mergeCell ref="T66:T67"/>
    <mergeCell ref="U66:U67"/>
    <mergeCell ref="V66:V67"/>
    <mergeCell ref="E66:E67"/>
    <mergeCell ref="F66:F67"/>
    <mergeCell ref="G66:G67"/>
    <mergeCell ref="H66:H67"/>
    <mergeCell ref="K66:K67"/>
    <mergeCell ref="A12:V12"/>
    <mergeCell ref="A64:A65"/>
    <mergeCell ref="B64:B65"/>
    <mergeCell ref="C64:C65"/>
    <mergeCell ref="D64:D65"/>
    <mergeCell ref="E64:E65"/>
    <mergeCell ref="V62:V63"/>
    <mergeCell ref="R62:R63"/>
    <mergeCell ref="S62:S63"/>
    <mergeCell ref="T62:T63"/>
    <mergeCell ref="U62:U63"/>
    <mergeCell ref="J64:J65"/>
    <mergeCell ref="K64:K65"/>
    <mergeCell ref="L64:L65"/>
    <mergeCell ref="R64:R65"/>
    <mergeCell ref="F64:F65"/>
    <mergeCell ref="G64:G65"/>
    <mergeCell ref="H64:H65"/>
    <mergeCell ref="I64:I65"/>
    <mergeCell ref="H62:H63"/>
    <mergeCell ref="F62:F63"/>
    <mergeCell ref="G62:G63"/>
    <mergeCell ref="R60:R61"/>
    <mergeCell ref="F60:F61"/>
    <mergeCell ref="G60:G61"/>
    <mergeCell ref="H60:H61"/>
    <mergeCell ref="I60:I61"/>
    <mergeCell ref="U60:U61"/>
    <mergeCell ref="S60:S61"/>
    <mergeCell ref="T60:T61"/>
    <mergeCell ref="V60:V61"/>
    <mergeCell ref="A62:A63"/>
    <mergeCell ref="B62:B63"/>
    <mergeCell ref="C62:C63"/>
    <mergeCell ref="D62:D63"/>
    <mergeCell ref="E62:E63"/>
    <mergeCell ref="I62:I63"/>
    <mergeCell ref="J62:J63"/>
    <mergeCell ref="K62:K63"/>
    <mergeCell ref="L62:L63"/>
    <mergeCell ref="J58:J59"/>
    <mergeCell ref="J60:J61"/>
    <mergeCell ref="K60:K61"/>
    <mergeCell ref="L60:L61"/>
    <mergeCell ref="V58:V59"/>
    <mergeCell ref="A60:A61"/>
    <mergeCell ref="B60:B61"/>
    <mergeCell ref="C60:C61"/>
    <mergeCell ref="D60:D61"/>
    <mergeCell ref="E60:E61"/>
    <mergeCell ref="S58:S59"/>
    <mergeCell ref="T58:T59"/>
    <mergeCell ref="U58:U59"/>
    <mergeCell ref="E58:E59"/>
    <mergeCell ref="F58:F59"/>
    <mergeCell ref="G58:G59"/>
    <mergeCell ref="H58:H59"/>
    <mergeCell ref="K58:K59"/>
    <mergeCell ref="L58:L59"/>
    <mergeCell ref="I58:I59"/>
    <mergeCell ref="A56:A57"/>
    <mergeCell ref="A58:A59"/>
    <mergeCell ref="B58:B59"/>
    <mergeCell ref="B54:B55"/>
    <mergeCell ref="C58:C59"/>
    <mergeCell ref="D58:D59"/>
    <mergeCell ref="A44:A45"/>
    <mergeCell ref="A46:A47"/>
    <mergeCell ref="A48:A49"/>
    <mergeCell ref="A50:A51"/>
    <mergeCell ref="A52:A53"/>
    <mergeCell ref="A54:A55"/>
    <mergeCell ref="B44:B45"/>
    <mergeCell ref="C44:C45"/>
    <mergeCell ref="I36:I37"/>
    <mergeCell ref="B36:B37"/>
    <mergeCell ref="C36:C37"/>
    <mergeCell ref="A38:A39"/>
    <mergeCell ref="D36:D37"/>
    <mergeCell ref="E36:E37"/>
    <mergeCell ref="G36:G37"/>
    <mergeCell ref="H36:H37"/>
    <mergeCell ref="B38:B39"/>
    <mergeCell ref="C38:C39"/>
    <mergeCell ref="A40:A41"/>
    <mergeCell ref="A42:A43"/>
    <mergeCell ref="V36:V37"/>
    <mergeCell ref="J36:J37"/>
    <mergeCell ref="K36:K37"/>
    <mergeCell ref="L36:L37"/>
    <mergeCell ref="R36:R37"/>
    <mergeCell ref="A36:A37"/>
    <mergeCell ref="U36:U37"/>
    <mergeCell ref="F36:F37"/>
    <mergeCell ref="V34:V35"/>
    <mergeCell ref="R34:R35"/>
    <mergeCell ref="S34:S35"/>
    <mergeCell ref="T34:T35"/>
    <mergeCell ref="U34:U35"/>
    <mergeCell ref="I34:I35"/>
    <mergeCell ref="H34:H35"/>
    <mergeCell ref="S36:S37"/>
    <mergeCell ref="T36:T37"/>
    <mergeCell ref="A34:A35"/>
    <mergeCell ref="B34:B35"/>
    <mergeCell ref="C34:C35"/>
    <mergeCell ref="D34:D35"/>
    <mergeCell ref="L34:L35"/>
    <mergeCell ref="F34:F35"/>
    <mergeCell ref="A32:A33"/>
    <mergeCell ref="B32:B33"/>
    <mergeCell ref="C32:C33"/>
    <mergeCell ref="D32:D33"/>
    <mergeCell ref="I32:I33"/>
    <mergeCell ref="I30:I31"/>
    <mergeCell ref="A30:A31"/>
    <mergeCell ref="B30:B31"/>
    <mergeCell ref="C30:C31"/>
    <mergeCell ref="D30:D31"/>
    <mergeCell ref="S32:S33"/>
    <mergeCell ref="K32:K33"/>
    <mergeCell ref="L32:L33"/>
    <mergeCell ref="G32:G33"/>
    <mergeCell ref="J34:J35"/>
    <mergeCell ref="K34:K35"/>
    <mergeCell ref="J32:J33"/>
    <mergeCell ref="R32:R33"/>
    <mergeCell ref="T32:T33"/>
    <mergeCell ref="U30:U31"/>
    <mergeCell ref="V30:V31"/>
    <mergeCell ref="H32:H33"/>
    <mergeCell ref="V32:V33"/>
    <mergeCell ref="U32:U33"/>
    <mergeCell ref="J30:J31"/>
    <mergeCell ref="K30:K31"/>
    <mergeCell ref="L30:L31"/>
    <mergeCell ref="R30:R31"/>
    <mergeCell ref="R28:R29"/>
    <mergeCell ref="T28:T29"/>
    <mergeCell ref="T30:T31"/>
    <mergeCell ref="U28:U29"/>
    <mergeCell ref="V28:V29"/>
    <mergeCell ref="S28:S29"/>
    <mergeCell ref="S30:S31"/>
    <mergeCell ref="E30:E31"/>
    <mergeCell ref="G28:G29"/>
    <mergeCell ref="F30:F31"/>
    <mergeCell ref="G30:G31"/>
    <mergeCell ref="K28:K29"/>
    <mergeCell ref="L28:L29"/>
    <mergeCell ref="A28:A29"/>
    <mergeCell ref="B28:B29"/>
    <mergeCell ref="C28:C29"/>
    <mergeCell ref="D28:D29"/>
    <mergeCell ref="E28:E29"/>
    <mergeCell ref="F28:F29"/>
    <mergeCell ref="A24:A25"/>
    <mergeCell ref="B24:B25"/>
    <mergeCell ref="C24:C25"/>
    <mergeCell ref="D24:D25"/>
    <mergeCell ref="I28:I29"/>
    <mergeCell ref="J28:J29"/>
    <mergeCell ref="I24:I25"/>
    <mergeCell ref="J24:J25"/>
    <mergeCell ref="A26:A27"/>
    <mergeCell ref="B26:B27"/>
    <mergeCell ref="K26:K27"/>
    <mergeCell ref="L26:L27"/>
    <mergeCell ref="E24:E25"/>
    <mergeCell ref="F24:F25"/>
    <mergeCell ref="G24:G25"/>
    <mergeCell ref="H24:H25"/>
    <mergeCell ref="C26:C27"/>
    <mergeCell ref="D26:D27"/>
    <mergeCell ref="E26:E27"/>
    <mergeCell ref="F26:F27"/>
    <mergeCell ref="V22:V23"/>
    <mergeCell ref="R22:R23"/>
    <mergeCell ref="S22:S23"/>
    <mergeCell ref="T22:T23"/>
    <mergeCell ref="U22:U23"/>
    <mergeCell ref="L22:L23"/>
    <mergeCell ref="V24:V25"/>
    <mergeCell ref="R26:R27"/>
    <mergeCell ref="S26:S27"/>
    <mergeCell ref="T26:T27"/>
    <mergeCell ref="G26:G27"/>
    <mergeCell ref="H26:H27"/>
    <mergeCell ref="U26:U27"/>
    <mergeCell ref="V26:V27"/>
    <mergeCell ref="I26:I27"/>
    <mergeCell ref="J26:J27"/>
    <mergeCell ref="J22:J23"/>
    <mergeCell ref="K22:K23"/>
    <mergeCell ref="R24:R25"/>
    <mergeCell ref="S24:S25"/>
    <mergeCell ref="T24:T25"/>
    <mergeCell ref="U24:U25"/>
    <mergeCell ref="K24:K25"/>
    <mergeCell ref="L24:L25"/>
    <mergeCell ref="H18:H19"/>
    <mergeCell ref="I18:I19"/>
    <mergeCell ref="E22:E23"/>
    <mergeCell ref="F22:F23"/>
    <mergeCell ref="G22:G23"/>
    <mergeCell ref="H22:H23"/>
    <mergeCell ref="I22:I23"/>
    <mergeCell ref="E20:E21"/>
    <mergeCell ref="F20:F21"/>
    <mergeCell ref="G20:G21"/>
    <mergeCell ref="K18:K19"/>
    <mergeCell ref="A22:A23"/>
    <mergeCell ref="B22:B23"/>
    <mergeCell ref="C22:C23"/>
    <mergeCell ref="D22:D23"/>
    <mergeCell ref="A20:A21"/>
    <mergeCell ref="B20:B21"/>
    <mergeCell ref="C20:C21"/>
    <mergeCell ref="D20:D21"/>
    <mergeCell ref="E18:E19"/>
    <mergeCell ref="L18:L19"/>
    <mergeCell ref="V18:V19"/>
    <mergeCell ref="R18:R19"/>
    <mergeCell ref="S18:S19"/>
    <mergeCell ref="T18:T19"/>
    <mergeCell ref="U18:U19"/>
    <mergeCell ref="I38:I39"/>
    <mergeCell ref="J38:J39"/>
    <mergeCell ref="A18:A19"/>
    <mergeCell ref="B18:B19"/>
    <mergeCell ref="C18:C19"/>
    <mergeCell ref="D18:D19"/>
    <mergeCell ref="J20:J21"/>
    <mergeCell ref="J18:J19"/>
    <mergeCell ref="F18:F19"/>
    <mergeCell ref="G18:G19"/>
    <mergeCell ref="H20:H21"/>
    <mergeCell ref="D38:D39"/>
    <mergeCell ref="E38:E39"/>
    <mergeCell ref="H38:H39"/>
    <mergeCell ref="E32:E33"/>
    <mergeCell ref="F32:F33"/>
    <mergeCell ref="G34:G35"/>
    <mergeCell ref="H28:H29"/>
    <mergeCell ref="H30:H31"/>
    <mergeCell ref="E34:E35"/>
    <mergeCell ref="V20:V21"/>
    <mergeCell ref="R20:R21"/>
    <mergeCell ref="S20:S21"/>
    <mergeCell ref="T20:T21"/>
    <mergeCell ref="U20:U21"/>
    <mergeCell ref="I20:I21"/>
    <mergeCell ref="L20:L21"/>
    <mergeCell ref="K20:K21"/>
    <mergeCell ref="U38:U39"/>
    <mergeCell ref="V38:V39"/>
    <mergeCell ref="B40:B41"/>
    <mergeCell ref="C40:C41"/>
    <mergeCell ref="D40:D41"/>
    <mergeCell ref="E40:E41"/>
    <mergeCell ref="S38:S39"/>
    <mergeCell ref="T38:T39"/>
    <mergeCell ref="F38:F39"/>
    <mergeCell ref="G38:G39"/>
    <mergeCell ref="K38:K39"/>
    <mergeCell ref="L38:L39"/>
    <mergeCell ref="R38:R39"/>
    <mergeCell ref="U40:U41"/>
    <mergeCell ref="V40:V41"/>
    <mergeCell ref="J40:J41"/>
    <mergeCell ref="K40:K41"/>
    <mergeCell ref="L40:L41"/>
    <mergeCell ref="R40:R41"/>
    <mergeCell ref="S40:S41"/>
    <mergeCell ref="T40:T41"/>
    <mergeCell ref="B42:B43"/>
    <mergeCell ref="C42:C43"/>
    <mergeCell ref="D42:D43"/>
    <mergeCell ref="E42:E43"/>
    <mergeCell ref="F40:F41"/>
    <mergeCell ref="G40:G41"/>
    <mergeCell ref="H40:H41"/>
    <mergeCell ref="I40:I41"/>
    <mergeCell ref="F42:F43"/>
    <mergeCell ref="V42:V43"/>
    <mergeCell ref="J42:J43"/>
    <mergeCell ref="K42:K43"/>
    <mergeCell ref="L42:L43"/>
    <mergeCell ref="R42:R43"/>
    <mergeCell ref="T42:T43"/>
    <mergeCell ref="G42:G43"/>
    <mergeCell ref="H42:H43"/>
    <mergeCell ref="I42:I43"/>
    <mergeCell ref="F44:F45"/>
    <mergeCell ref="G44:G45"/>
    <mergeCell ref="U44:U45"/>
    <mergeCell ref="U42:U43"/>
    <mergeCell ref="V44:V45"/>
    <mergeCell ref="J44:J45"/>
    <mergeCell ref="K44:K45"/>
    <mergeCell ref="L44:L45"/>
    <mergeCell ref="R44:R45"/>
    <mergeCell ref="S44:S45"/>
    <mergeCell ref="T44:T45"/>
    <mergeCell ref="B46:B47"/>
    <mergeCell ref="C46:C47"/>
    <mergeCell ref="D46:D47"/>
    <mergeCell ref="E46:E47"/>
    <mergeCell ref="H44:H45"/>
    <mergeCell ref="I44:I45"/>
    <mergeCell ref="H46:H47"/>
    <mergeCell ref="I46:I47"/>
    <mergeCell ref="D44:D45"/>
    <mergeCell ref="E44:E45"/>
    <mergeCell ref="F46:F47"/>
    <mergeCell ref="G46:G47"/>
    <mergeCell ref="U46:U47"/>
    <mergeCell ref="V46:V47"/>
    <mergeCell ref="J46:J47"/>
    <mergeCell ref="K46:K47"/>
    <mergeCell ref="L46:L47"/>
    <mergeCell ref="R46:R47"/>
    <mergeCell ref="S46:S47"/>
    <mergeCell ref="T46:T47"/>
    <mergeCell ref="U48:U49"/>
    <mergeCell ref="V48:V49"/>
    <mergeCell ref="J48:J49"/>
    <mergeCell ref="K48:K49"/>
    <mergeCell ref="L48:L49"/>
    <mergeCell ref="R48:R49"/>
    <mergeCell ref="S48:S49"/>
    <mergeCell ref="T48:T49"/>
    <mergeCell ref="B50:B51"/>
    <mergeCell ref="C50:C51"/>
    <mergeCell ref="D50:D51"/>
    <mergeCell ref="E50:E51"/>
    <mergeCell ref="F48:F49"/>
    <mergeCell ref="G48:G49"/>
    <mergeCell ref="B48:B49"/>
    <mergeCell ref="C48:C49"/>
    <mergeCell ref="D48:D49"/>
    <mergeCell ref="E48:E49"/>
    <mergeCell ref="H48:H49"/>
    <mergeCell ref="I48:I49"/>
    <mergeCell ref="U50:U51"/>
    <mergeCell ref="V50:V51"/>
    <mergeCell ref="J50:J51"/>
    <mergeCell ref="K50:K51"/>
    <mergeCell ref="L50:L51"/>
    <mergeCell ref="R50:R51"/>
    <mergeCell ref="S50:S51"/>
    <mergeCell ref="T50:T51"/>
    <mergeCell ref="C52:C53"/>
    <mergeCell ref="D52:D53"/>
    <mergeCell ref="E52:E53"/>
    <mergeCell ref="F52:F53"/>
    <mergeCell ref="F50:F51"/>
    <mergeCell ref="G50:G51"/>
    <mergeCell ref="H50:H51"/>
    <mergeCell ref="I50:I51"/>
    <mergeCell ref="U52:U53"/>
    <mergeCell ref="V52:V53"/>
    <mergeCell ref="J52:J53"/>
    <mergeCell ref="K52:K53"/>
    <mergeCell ref="L52:L53"/>
    <mergeCell ref="R52:R53"/>
    <mergeCell ref="T52:T53"/>
    <mergeCell ref="I54:I55"/>
    <mergeCell ref="J54:J55"/>
    <mergeCell ref="K54:K55"/>
    <mergeCell ref="S52:S53"/>
    <mergeCell ref="I52:I53"/>
    <mergeCell ref="T54:T55"/>
    <mergeCell ref="L54:L55"/>
    <mergeCell ref="U54:U55"/>
    <mergeCell ref="V54:V55"/>
    <mergeCell ref="B56:B57"/>
    <mergeCell ref="C56:C57"/>
    <mergeCell ref="D56:D57"/>
    <mergeCell ref="E56:E57"/>
    <mergeCell ref="F56:F57"/>
    <mergeCell ref="G56:G57"/>
    <mergeCell ref="H56:H57"/>
    <mergeCell ref="T56:T57"/>
    <mergeCell ref="U56:U57"/>
    <mergeCell ref="I56:I57"/>
    <mergeCell ref="J56:J57"/>
    <mergeCell ref="K56:K57"/>
    <mergeCell ref="L56:L57"/>
    <mergeCell ref="V56:V57"/>
    <mergeCell ref="B15:B16"/>
    <mergeCell ref="A15:A16"/>
    <mergeCell ref="C15:C16"/>
    <mergeCell ref="D15:D16"/>
    <mergeCell ref="E15:E16"/>
    <mergeCell ref="F15:F16"/>
    <mergeCell ref="G15:G16"/>
    <mergeCell ref="H15:H16"/>
    <mergeCell ref="I15:I16"/>
    <mergeCell ref="V15:V16"/>
    <mergeCell ref="N15:N16"/>
    <mergeCell ref="O15:O16"/>
    <mergeCell ref="P15:P16"/>
    <mergeCell ref="Q15:Q16"/>
    <mergeCell ref="T15:U15"/>
    <mergeCell ref="L15:L16"/>
    <mergeCell ref="M15:M16"/>
    <mergeCell ref="N85:P85"/>
    <mergeCell ref="Q86:S86"/>
    <mergeCell ref="R15:R16"/>
    <mergeCell ref="S15:S16"/>
    <mergeCell ref="R56:R57"/>
    <mergeCell ref="R54:R55"/>
    <mergeCell ref="S54:S55"/>
    <mergeCell ref="S42:S43"/>
    <mergeCell ref="R58:R59"/>
    <mergeCell ref="A7:C7"/>
    <mergeCell ref="F87:H87"/>
    <mergeCell ref="F88:H88"/>
    <mergeCell ref="F89:H89"/>
    <mergeCell ref="C88:E88"/>
    <mergeCell ref="G54:G55"/>
    <mergeCell ref="H54:H55"/>
    <mergeCell ref="G52:G53"/>
    <mergeCell ref="H52:H53"/>
    <mergeCell ref="B52:B53"/>
    <mergeCell ref="A1:C1"/>
    <mergeCell ref="Q88:S88"/>
    <mergeCell ref="Q87:S87"/>
    <mergeCell ref="A8:C8"/>
    <mergeCell ref="C54:C55"/>
    <mergeCell ref="D54:D55"/>
    <mergeCell ref="E54:E55"/>
    <mergeCell ref="A2:C4"/>
    <mergeCell ref="A5:C5"/>
    <mergeCell ref="A6:C6"/>
    <mergeCell ref="B85:E85"/>
    <mergeCell ref="Q89:S89"/>
    <mergeCell ref="A9:C9"/>
    <mergeCell ref="A10:C10"/>
    <mergeCell ref="A11:C11"/>
    <mergeCell ref="F86:H86"/>
    <mergeCell ref="S56:S57"/>
    <mergeCell ref="F54:F55"/>
    <mergeCell ref="J15:J16"/>
    <mergeCell ref="K15:K16"/>
  </mergeCells>
  <printOptions/>
  <pageMargins left="0.16" right="0.17" top="0.27" bottom="0.23" header="0.16" footer="0.18"/>
  <pageSetup horizontalDpi="600" verticalDpi="600" orientation="landscape" paperSize="9" scale="59" r:id="rId1"/>
</worksheet>
</file>

<file path=xl/worksheets/sheet10.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7" t="s">
        <v>119</v>
      </c>
      <c r="O3" s="198"/>
    </row>
    <row r="4" spans="1:15" s="28" customFormat="1" ht="15" customHeight="1">
      <c r="A4" s="185"/>
      <c r="B4" s="186"/>
      <c r="C4" s="186"/>
      <c r="D4" s="187"/>
      <c r="F4" s="188" t="s">
        <v>83</v>
      </c>
      <c r="G4" s="189"/>
      <c r="H4" s="189"/>
      <c r="I4" s="189"/>
      <c r="J4" s="189"/>
      <c r="K4" s="189"/>
      <c r="L4" s="189"/>
      <c r="M4" s="189"/>
      <c r="N4" s="199" t="s">
        <v>120</v>
      </c>
      <c r="O4" s="200"/>
    </row>
    <row r="5" spans="1:15" s="28" customFormat="1" ht="15" customHeight="1">
      <c r="A5" s="174" t="s">
        <v>192</v>
      </c>
      <c r="B5" s="175"/>
      <c r="C5" s="175"/>
      <c r="D5" s="176"/>
      <c r="F5" s="5"/>
      <c r="G5" s="4"/>
      <c r="H5" s="4"/>
      <c r="I5" s="4"/>
      <c r="J5" s="4"/>
      <c r="K5" s="4"/>
      <c r="L5" s="4"/>
      <c r="M5" s="4"/>
      <c r="N5" s="201"/>
      <c r="O5" s="200"/>
    </row>
    <row r="6" spans="1:15" s="28" customFormat="1" ht="20.25" customHeight="1" thickBot="1">
      <c r="A6" s="177"/>
      <c r="B6" s="178"/>
      <c r="C6" s="178"/>
      <c r="D6" s="179"/>
      <c r="F6" s="191" t="s">
        <v>84</v>
      </c>
      <c r="G6" s="192"/>
      <c r="H6" s="192"/>
      <c r="I6" s="192"/>
      <c r="J6" s="72">
        <v>2</v>
      </c>
      <c r="K6" s="72">
        <v>0</v>
      </c>
      <c r="L6" s="72">
        <v>2</v>
      </c>
      <c r="M6" s="73"/>
      <c r="N6" s="193" t="s">
        <v>85</v>
      </c>
      <c r="O6" s="194"/>
    </row>
    <row r="7" spans="1:15" s="31" customFormat="1" ht="45.75" customHeight="1">
      <c r="A7" s="44" t="s">
        <v>4</v>
      </c>
      <c r="B7" s="29" t="s">
        <v>5</v>
      </c>
      <c r="C7" s="29" t="s">
        <v>6</v>
      </c>
      <c r="D7" s="30" t="s">
        <v>7</v>
      </c>
      <c r="F7" s="74" t="s">
        <v>2</v>
      </c>
      <c r="G7" s="195" t="s">
        <v>53</v>
      </c>
      <c r="H7" s="195"/>
      <c r="I7" s="195"/>
      <c r="J7" s="195"/>
      <c r="K7" s="195"/>
      <c r="L7" s="195"/>
      <c r="M7" s="195"/>
      <c r="N7" s="93" t="s">
        <v>132</v>
      </c>
      <c r="O7" s="94" t="s">
        <v>133</v>
      </c>
    </row>
    <row r="8" spans="1:15" ht="15.75" customHeight="1">
      <c r="A8" s="32" t="s">
        <v>8</v>
      </c>
      <c r="B8" s="33"/>
      <c r="C8" s="19"/>
      <c r="D8" s="20"/>
      <c r="F8" s="6">
        <v>1</v>
      </c>
      <c r="G8" s="202">
        <v>2</v>
      </c>
      <c r="H8" s="202"/>
      <c r="I8" s="202"/>
      <c r="J8" s="202"/>
      <c r="K8" s="202"/>
      <c r="L8" s="202"/>
      <c r="M8" s="202"/>
      <c r="N8" s="3">
        <v>3</v>
      </c>
      <c r="O8" s="7">
        <v>4</v>
      </c>
    </row>
    <row r="9" spans="1:15" ht="15" customHeight="1">
      <c r="A9" s="81" t="s">
        <v>9</v>
      </c>
      <c r="B9" s="83">
        <v>10</v>
      </c>
      <c r="C9" s="12"/>
      <c r="D9" s="13"/>
      <c r="F9" s="156">
        <v>1</v>
      </c>
      <c r="G9" s="190" t="s">
        <v>86</v>
      </c>
      <c r="H9" s="190"/>
      <c r="I9" s="190"/>
      <c r="J9" s="190"/>
      <c r="K9" s="190"/>
      <c r="L9" s="190"/>
      <c r="M9" s="190"/>
      <c r="N9" s="182" t="s">
        <v>55</v>
      </c>
      <c r="O9" s="180">
        <f>D109</f>
        <v>0</v>
      </c>
    </row>
    <row r="10" spans="1:15" ht="13.5" customHeight="1">
      <c r="A10" s="81" t="s">
        <v>10</v>
      </c>
      <c r="B10" s="84">
        <v>20</v>
      </c>
      <c r="C10" s="12"/>
      <c r="D10" s="13"/>
      <c r="F10" s="156"/>
      <c r="G10" s="190"/>
      <c r="H10" s="190"/>
      <c r="I10" s="190"/>
      <c r="J10" s="190"/>
      <c r="K10" s="190"/>
      <c r="L10" s="190"/>
      <c r="M10" s="190"/>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0" t="s">
        <v>89</v>
      </c>
      <c r="H16" s="190"/>
      <c r="I16" s="190"/>
      <c r="J16" s="190"/>
      <c r="K16" s="190"/>
      <c r="L16" s="190"/>
      <c r="M16" s="190"/>
      <c r="N16" s="182" t="s">
        <v>90</v>
      </c>
      <c r="O16" s="196"/>
    </row>
    <row r="17" spans="1:15" ht="15.75" customHeight="1">
      <c r="A17" s="35"/>
      <c r="B17" s="84">
        <v>72</v>
      </c>
      <c r="C17" s="23"/>
      <c r="D17" s="24"/>
      <c r="F17" s="156"/>
      <c r="G17" s="190"/>
      <c r="H17" s="190"/>
      <c r="I17" s="190"/>
      <c r="J17" s="190"/>
      <c r="K17" s="190"/>
      <c r="L17" s="190"/>
      <c r="M17" s="190"/>
      <c r="N17" s="182"/>
      <c r="O17" s="196"/>
    </row>
    <row r="18" spans="1:15" ht="15.75" customHeight="1">
      <c r="A18" s="38" t="s">
        <v>16</v>
      </c>
      <c r="B18" s="84">
        <v>80</v>
      </c>
      <c r="C18" s="17">
        <f>SUM(C9:C15)</f>
        <v>0</v>
      </c>
      <c r="D18" s="18">
        <f>SUM(D9:D15)</f>
        <v>0</v>
      </c>
      <c r="F18" s="156"/>
      <c r="G18" s="190"/>
      <c r="H18" s="190"/>
      <c r="I18" s="190"/>
      <c r="J18" s="190"/>
      <c r="K18" s="190"/>
      <c r="L18" s="190"/>
      <c r="M18" s="190"/>
      <c r="N18" s="182"/>
      <c r="O18" s="196"/>
    </row>
    <row r="19" spans="1:15" ht="15.75" customHeight="1">
      <c r="A19" s="66"/>
      <c r="B19" s="67"/>
      <c r="C19" s="68"/>
      <c r="D19" s="69"/>
      <c r="F19" s="156"/>
      <c r="G19" s="190" t="s">
        <v>91</v>
      </c>
      <c r="H19" s="190"/>
      <c r="I19" s="190"/>
      <c r="J19" s="190"/>
      <c r="K19" s="190"/>
      <c r="L19" s="190"/>
      <c r="M19" s="190"/>
      <c r="N19" s="182" t="s">
        <v>92</v>
      </c>
      <c r="O19" s="196"/>
    </row>
    <row r="20" spans="1:15" ht="15" customHeight="1">
      <c r="A20" s="32" t="s">
        <v>122</v>
      </c>
      <c r="B20" s="33"/>
      <c r="C20" s="39"/>
      <c r="D20" s="40"/>
      <c r="F20" s="156"/>
      <c r="G20" s="190"/>
      <c r="H20" s="190"/>
      <c r="I20" s="190"/>
      <c r="J20" s="190"/>
      <c r="K20" s="190"/>
      <c r="L20" s="190"/>
      <c r="M20" s="190"/>
      <c r="N20" s="182"/>
      <c r="O20" s="196"/>
    </row>
    <row r="21" spans="1:15" ht="18" customHeight="1">
      <c r="A21" s="81" t="s">
        <v>17</v>
      </c>
      <c r="B21" s="84">
        <v>90</v>
      </c>
      <c r="C21" s="12"/>
      <c r="D21" s="13"/>
      <c r="F21" s="156"/>
      <c r="G21" s="190"/>
      <c r="H21" s="190"/>
      <c r="I21" s="190"/>
      <c r="J21" s="190"/>
      <c r="K21" s="190"/>
      <c r="L21" s="190"/>
      <c r="M21" s="190"/>
      <c r="N21" s="182"/>
      <c r="O21" s="196"/>
    </row>
    <row r="22" spans="1:15" ht="15" customHeight="1">
      <c r="A22" s="81" t="s">
        <v>18</v>
      </c>
      <c r="B22" s="84">
        <v>100</v>
      </c>
      <c r="C22" s="12"/>
      <c r="D22" s="13"/>
      <c r="F22" s="156"/>
      <c r="G22" s="190"/>
      <c r="H22" s="190"/>
      <c r="I22" s="190"/>
      <c r="J22" s="190"/>
      <c r="K22" s="190"/>
      <c r="L22" s="190"/>
      <c r="M22" s="190"/>
      <c r="N22" s="182"/>
      <c r="O22" s="196"/>
    </row>
    <row r="23" spans="1:15" ht="15" customHeight="1">
      <c r="A23" s="81" t="s">
        <v>19</v>
      </c>
      <c r="B23" s="84">
        <v>110</v>
      </c>
      <c r="C23" s="12"/>
      <c r="D23" s="13"/>
      <c r="F23" s="156"/>
      <c r="G23" s="190"/>
      <c r="H23" s="190"/>
      <c r="I23" s="190"/>
      <c r="J23" s="190"/>
      <c r="K23" s="190"/>
      <c r="L23" s="190"/>
      <c r="M23" s="190"/>
      <c r="N23" s="182"/>
      <c r="O23" s="196"/>
    </row>
    <row r="24" spans="1:15" ht="15" customHeight="1">
      <c r="A24" s="81" t="s">
        <v>20</v>
      </c>
      <c r="B24" s="84">
        <v>120</v>
      </c>
      <c r="C24" s="12"/>
      <c r="D24" s="13"/>
      <c r="F24" s="156"/>
      <c r="G24" s="190"/>
      <c r="H24" s="190"/>
      <c r="I24" s="190"/>
      <c r="J24" s="190"/>
      <c r="K24" s="190"/>
      <c r="L24" s="190"/>
      <c r="M24" s="190"/>
      <c r="N24" s="182"/>
      <c r="O24" s="196"/>
    </row>
    <row r="25" spans="1:15" ht="15" customHeight="1">
      <c r="A25" s="81" t="s">
        <v>21</v>
      </c>
      <c r="B25" s="84">
        <v>130</v>
      </c>
      <c r="C25" s="12"/>
      <c r="D25" s="13"/>
      <c r="F25" s="156"/>
      <c r="G25" s="190"/>
      <c r="H25" s="190"/>
      <c r="I25" s="190"/>
      <c r="J25" s="190"/>
      <c r="K25" s="190"/>
      <c r="L25" s="190"/>
      <c r="M25" s="190"/>
      <c r="N25" s="182"/>
      <c r="O25" s="196"/>
    </row>
    <row r="26" spans="1:15" ht="15" customHeight="1">
      <c r="A26" s="81" t="s">
        <v>22</v>
      </c>
      <c r="B26" s="84">
        <v>140</v>
      </c>
      <c r="C26" s="12"/>
      <c r="D26" s="13"/>
      <c r="F26" s="156"/>
      <c r="G26" s="190" t="s">
        <v>93</v>
      </c>
      <c r="H26" s="190"/>
      <c r="I26" s="190"/>
      <c r="J26" s="190"/>
      <c r="K26" s="190"/>
      <c r="L26" s="190"/>
      <c r="M26" s="190"/>
      <c r="N26" s="182" t="s">
        <v>94</v>
      </c>
      <c r="O26" s="196"/>
    </row>
    <row r="27" spans="1:15" ht="15.75" customHeight="1">
      <c r="A27" s="81" t="s">
        <v>23</v>
      </c>
      <c r="B27" s="84">
        <v>150</v>
      </c>
      <c r="C27" s="12"/>
      <c r="D27" s="13"/>
      <c r="F27" s="156"/>
      <c r="G27" s="190"/>
      <c r="H27" s="190"/>
      <c r="I27" s="190"/>
      <c r="J27" s="190"/>
      <c r="K27" s="190"/>
      <c r="L27" s="190"/>
      <c r="M27" s="190"/>
      <c r="N27" s="182"/>
      <c r="O27" s="196"/>
    </row>
    <row r="28" spans="1:15" ht="15.75" customHeight="1">
      <c r="A28" s="81" t="s">
        <v>24</v>
      </c>
      <c r="B28" s="84">
        <v>160</v>
      </c>
      <c r="C28" s="12"/>
      <c r="D28" s="13"/>
      <c r="F28" s="156"/>
      <c r="G28" s="190"/>
      <c r="H28" s="190"/>
      <c r="I28" s="190"/>
      <c r="J28" s="190"/>
      <c r="K28" s="190"/>
      <c r="L28" s="190"/>
      <c r="M28" s="190"/>
      <c r="N28" s="182"/>
      <c r="O28" s="196"/>
    </row>
    <row r="29" spans="1:15" ht="16.5" customHeight="1">
      <c r="A29" s="81" t="s">
        <v>176</v>
      </c>
      <c r="B29" s="84">
        <v>170</v>
      </c>
      <c r="C29" s="12"/>
      <c r="D29" s="13"/>
      <c r="F29" s="156"/>
      <c r="G29" s="190"/>
      <c r="H29" s="190"/>
      <c r="I29" s="190"/>
      <c r="J29" s="190"/>
      <c r="K29" s="190"/>
      <c r="L29" s="190"/>
      <c r="M29" s="190"/>
      <c r="N29" s="182"/>
      <c r="O29" s="196"/>
    </row>
    <row r="30" spans="1:15" ht="15.75" customHeight="1">
      <c r="A30" s="81" t="s">
        <v>25</v>
      </c>
      <c r="B30" s="84">
        <v>180</v>
      </c>
      <c r="C30" s="12"/>
      <c r="D30" s="13"/>
      <c r="F30" s="156"/>
      <c r="G30" s="190"/>
      <c r="H30" s="190"/>
      <c r="I30" s="190"/>
      <c r="J30" s="190"/>
      <c r="K30" s="190"/>
      <c r="L30" s="190"/>
      <c r="M30" s="190"/>
      <c r="N30" s="182"/>
      <c r="O30" s="196"/>
    </row>
    <row r="31" spans="1:15" ht="15.75" customHeight="1">
      <c r="A31" s="81" t="s">
        <v>26</v>
      </c>
      <c r="B31" s="84">
        <v>190</v>
      </c>
      <c r="C31" s="12"/>
      <c r="D31" s="13"/>
      <c r="F31" s="156"/>
      <c r="G31" s="190" t="s">
        <v>179</v>
      </c>
      <c r="H31" s="190"/>
      <c r="I31" s="190"/>
      <c r="J31" s="190"/>
      <c r="K31" s="190"/>
      <c r="L31" s="190"/>
      <c r="M31" s="190"/>
      <c r="N31" s="182" t="s">
        <v>95</v>
      </c>
      <c r="O31" s="196"/>
    </row>
    <row r="32" spans="1:15" ht="15.75" customHeight="1">
      <c r="A32" s="81" t="s">
        <v>27</v>
      </c>
      <c r="B32" s="84">
        <v>200</v>
      </c>
      <c r="C32" s="12"/>
      <c r="D32" s="13"/>
      <c r="F32" s="156"/>
      <c r="G32" s="190"/>
      <c r="H32" s="190"/>
      <c r="I32" s="190"/>
      <c r="J32" s="190"/>
      <c r="K32" s="190"/>
      <c r="L32" s="190"/>
      <c r="M32" s="190"/>
      <c r="N32" s="182"/>
      <c r="O32" s="196"/>
    </row>
    <row r="33" spans="1:15" ht="15.75" customHeight="1">
      <c r="A33" s="37" t="s">
        <v>28</v>
      </c>
      <c r="B33" s="84">
        <v>210</v>
      </c>
      <c r="C33" s="17">
        <f>SUM(C34:C35)</f>
        <v>0</v>
      </c>
      <c r="D33" s="18">
        <f>SUM(D34:D35)</f>
        <v>0</v>
      </c>
      <c r="F33" s="156"/>
      <c r="G33" s="190"/>
      <c r="H33" s="190"/>
      <c r="I33" s="190"/>
      <c r="J33" s="190"/>
      <c r="K33" s="190"/>
      <c r="L33" s="190"/>
      <c r="M33" s="190"/>
      <c r="N33" s="182"/>
      <c r="O33" s="196"/>
    </row>
    <row r="34" spans="1:15" ht="15.75" customHeight="1">
      <c r="A34" s="35"/>
      <c r="B34" s="84">
        <v>211</v>
      </c>
      <c r="C34" s="12"/>
      <c r="D34" s="13"/>
      <c r="F34" s="156"/>
      <c r="G34" s="190"/>
      <c r="H34" s="190"/>
      <c r="I34" s="190"/>
      <c r="J34" s="190"/>
      <c r="K34" s="190"/>
      <c r="L34" s="190"/>
      <c r="M34" s="190"/>
      <c r="N34" s="182"/>
      <c r="O34" s="196"/>
    </row>
    <row r="35" spans="1:15" ht="15.75" customHeight="1">
      <c r="A35" s="35"/>
      <c r="B35" s="84">
        <v>212</v>
      </c>
      <c r="C35" s="12"/>
      <c r="D35" s="13"/>
      <c r="F35" s="156"/>
      <c r="G35" s="190"/>
      <c r="H35" s="190"/>
      <c r="I35" s="190"/>
      <c r="J35" s="190"/>
      <c r="K35" s="190"/>
      <c r="L35" s="190"/>
      <c r="M35" s="190"/>
      <c r="N35" s="182"/>
      <c r="O35" s="196"/>
    </row>
    <row r="36" spans="1:15" ht="21.75" customHeight="1">
      <c r="A36" s="38" t="s">
        <v>29</v>
      </c>
      <c r="B36" s="84">
        <v>220</v>
      </c>
      <c r="C36" s="17">
        <f>SUM(C21:C33)</f>
        <v>0</v>
      </c>
      <c r="D36" s="18">
        <f>SUM(D21:D33)</f>
        <v>0</v>
      </c>
      <c r="F36" s="156"/>
      <c r="G36" s="181" t="s">
        <v>96</v>
      </c>
      <c r="H36" s="181"/>
      <c r="I36" s="181"/>
      <c r="J36" s="181"/>
      <c r="K36" s="181"/>
      <c r="L36" s="181"/>
      <c r="M36" s="181"/>
      <c r="N36" s="182" t="s">
        <v>97</v>
      </c>
      <c r="O36" s="196"/>
    </row>
    <row r="37" spans="1:15" ht="36.75" customHeight="1" thickBot="1">
      <c r="A37" s="41" t="s">
        <v>129</v>
      </c>
      <c r="B37" s="85">
        <v>230</v>
      </c>
      <c r="C37" s="62">
        <f>C18+C36</f>
        <v>0</v>
      </c>
      <c r="D37" s="63">
        <f>D18+D36</f>
        <v>0</v>
      </c>
      <c r="F37" s="156"/>
      <c r="G37" s="181"/>
      <c r="H37" s="181"/>
      <c r="I37" s="181"/>
      <c r="J37" s="181"/>
      <c r="K37" s="181"/>
      <c r="L37" s="181"/>
      <c r="M37" s="181"/>
      <c r="N37" s="182"/>
      <c r="O37" s="196"/>
    </row>
    <row r="38" spans="1:15" ht="32.25" customHeight="1" thickBot="1">
      <c r="A38" s="212"/>
      <c r="B38" s="212"/>
      <c r="C38" s="212"/>
      <c r="D38" s="212"/>
      <c r="F38" s="156"/>
      <c r="G38" s="181"/>
      <c r="H38" s="181"/>
      <c r="I38" s="181"/>
      <c r="J38" s="181"/>
      <c r="K38" s="181"/>
      <c r="L38" s="181"/>
      <c r="M38" s="181"/>
      <c r="N38" s="182"/>
      <c r="O38" s="196"/>
    </row>
    <row r="39" spans="1:15" ht="43.5" customHeight="1">
      <c r="A39" s="44" t="s">
        <v>30</v>
      </c>
      <c r="B39" s="29" t="s">
        <v>5</v>
      </c>
      <c r="C39" s="29" t="s">
        <v>6</v>
      </c>
      <c r="D39" s="30" t="s">
        <v>7</v>
      </c>
      <c r="F39" s="156" t="s">
        <v>99</v>
      </c>
      <c r="G39" s="190" t="s">
        <v>134</v>
      </c>
      <c r="H39" s="190"/>
      <c r="I39" s="190"/>
      <c r="J39" s="190"/>
      <c r="K39" s="190"/>
      <c r="L39" s="190"/>
      <c r="M39" s="190"/>
      <c r="N39" s="182" t="s">
        <v>98</v>
      </c>
      <c r="O39" s="196"/>
    </row>
    <row r="40" spans="1:15" ht="15.75" customHeight="1">
      <c r="A40" s="32" t="s">
        <v>31</v>
      </c>
      <c r="B40" s="33"/>
      <c r="C40" s="19"/>
      <c r="D40" s="20"/>
      <c r="F40" s="156"/>
      <c r="G40" s="190"/>
      <c r="H40" s="190"/>
      <c r="I40" s="190"/>
      <c r="J40" s="190"/>
      <c r="K40" s="190"/>
      <c r="L40" s="190"/>
      <c r="M40" s="190"/>
      <c r="N40" s="182"/>
      <c r="O40" s="196"/>
    </row>
    <row r="41" spans="1:15" ht="27" customHeight="1">
      <c r="A41" s="81" t="s">
        <v>32</v>
      </c>
      <c r="B41" s="84">
        <v>240</v>
      </c>
      <c r="C41" s="12"/>
      <c r="D41" s="95"/>
      <c r="F41" s="156"/>
      <c r="G41" s="181" t="s">
        <v>100</v>
      </c>
      <c r="H41" s="181"/>
      <c r="I41" s="181"/>
      <c r="J41" s="181"/>
      <c r="K41" s="181"/>
      <c r="L41" s="181"/>
      <c r="M41" s="181"/>
      <c r="N41" s="182" t="s">
        <v>101</v>
      </c>
      <c r="O41" s="196"/>
    </row>
    <row r="42" spans="1:15" s="31" customFormat="1" ht="15.75" customHeight="1">
      <c r="A42" s="81" t="s">
        <v>177</v>
      </c>
      <c r="B42" s="84">
        <v>250</v>
      </c>
      <c r="C42" s="12"/>
      <c r="D42" s="13"/>
      <c r="F42" s="156"/>
      <c r="G42" s="181"/>
      <c r="H42" s="181"/>
      <c r="I42" s="181"/>
      <c r="J42" s="181"/>
      <c r="K42" s="181"/>
      <c r="L42" s="181"/>
      <c r="M42" s="181"/>
      <c r="N42" s="182"/>
      <c r="O42" s="196"/>
    </row>
    <row r="43" spans="1:15" ht="15" customHeight="1">
      <c r="A43" s="81" t="s">
        <v>33</v>
      </c>
      <c r="B43" s="84">
        <v>260</v>
      </c>
      <c r="C43" s="12"/>
      <c r="D43" s="13"/>
      <c r="F43" s="156"/>
      <c r="G43" s="181"/>
      <c r="H43" s="181"/>
      <c r="I43" s="181"/>
      <c r="J43" s="181"/>
      <c r="K43" s="181"/>
      <c r="L43" s="181"/>
      <c r="M43" s="181"/>
      <c r="N43" s="182"/>
      <c r="O43" s="196"/>
    </row>
    <row r="44" spans="1:15" ht="16.5" customHeight="1">
      <c r="A44" s="81" t="s">
        <v>34</v>
      </c>
      <c r="B44" s="84">
        <v>270</v>
      </c>
      <c r="C44" s="12"/>
      <c r="D44" s="96"/>
      <c r="F44" s="156"/>
      <c r="G44" s="203" t="s">
        <v>102</v>
      </c>
      <c r="H44" s="203"/>
      <c r="I44" s="203"/>
      <c r="J44" s="203"/>
      <c r="K44" s="203"/>
      <c r="L44" s="203"/>
      <c r="M44" s="203"/>
      <c r="N44" s="182" t="s">
        <v>103</v>
      </c>
      <c r="O44" s="196"/>
    </row>
    <row r="45" spans="1:15" ht="15" customHeight="1">
      <c r="A45" s="81" t="s">
        <v>35</v>
      </c>
      <c r="B45" s="84">
        <v>280</v>
      </c>
      <c r="C45" s="12"/>
      <c r="D45" s="13"/>
      <c r="F45" s="156"/>
      <c r="G45" s="203"/>
      <c r="H45" s="203"/>
      <c r="I45" s="203"/>
      <c r="J45" s="203"/>
      <c r="K45" s="203"/>
      <c r="L45" s="203"/>
      <c r="M45" s="203"/>
      <c r="N45" s="182"/>
      <c r="O45" s="196"/>
    </row>
    <row r="46" spans="1:15" ht="15.75" customHeight="1">
      <c r="A46" s="86" t="s">
        <v>36</v>
      </c>
      <c r="B46" s="84">
        <v>290</v>
      </c>
      <c r="C46" s="14">
        <f>C47+C48</f>
        <v>0</v>
      </c>
      <c r="D46" s="15">
        <f>D47+D48</f>
        <v>0</v>
      </c>
      <c r="F46" s="156"/>
      <c r="G46" s="203"/>
      <c r="H46" s="203"/>
      <c r="I46" s="203"/>
      <c r="J46" s="203"/>
      <c r="K46" s="203"/>
      <c r="L46" s="203"/>
      <c r="M46" s="203"/>
      <c r="N46" s="182"/>
      <c r="O46" s="196"/>
    </row>
    <row r="47" spans="1:15" ht="13.5" customHeight="1">
      <c r="A47" s="35"/>
      <c r="B47" s="84">
        <v>291</v>
      </c>
      <c r="C47" s="12"/>
      <c r="D47" s="13"/>
      <c r="F47" s="156"/>
      <c r="G47" s="203"/>
      <c r="H47" s="203"/>
      <c r="I47" s="203"/>
      <c r="J47" s="203"/>
      <c r="K47" s="203"/>
      <c r="L47" s="203"/>
      <c r="M47" s="203"/>
      <c r="N47" s="182"/>
      <c r="O47" s="196"/>
    </row>
    <row r="48" spans="1:15" ht="13.5" customHeight="1">
      <c r="A48" s="35"/>
      <c r="B48" s="84">
        <v>292</v>
      </c>
      <c r="C48" s="12"/>
      <c r="D48" s="16"/>
      <c r="F48" s="156"/>
      <c r="G48" s="203"/>
      <c r="H48" s="203"/>
      <c r="I48" s="203"/>
      <c r="J48" s="203"/>
      <c r="K48" s="203"/>
      <c r="L48" s="203"/>
      <c r="M48" s="203"/>
      <c r="N48" s="182"/>
      <c r="O48" s="196"/>
    </row>
    <row r="49" spans="1:15" ht="16.5" customHeight="1">
      <c r="A49" s="38" t="s">
        <v>37</v>
      </c>
      <c r="B49" s="84">
        <v>300</v>
      </c>
      <c r="C49" s="17">
        <f>SUM(C41:C46)</f>
        <v>0</v>
      </c>
      <c r="D49" s="18">
        <f>SUM(D41:D46)</f>
        <v>0</v>
      </c>
      <c r="F49" s="156"/>
      <c r="G49" s="203"/>
      <c r="H49" s="203"/>
      <c r="I49" s="203"/>
      <c r="J49" s="203"/>
      <c r="K49" s="203"/>
      <c r="L49" s="203"/>
      <c r="M49" s="203"/>
      <c r="N49" s="182"/>
      <c r="O49" s="196"/>
    </row>
    <row r="50" spans="1:15" ht="15" customHeight="1">
      <c r="A50" s="66"/>
      <c r="B50" s="67"/>
      <c r="C50" s="70"/>
      <c r="D50" s="71"/>
      <c r="F50" s="156"/>
      <c r="G50" s="203"/>
      <c r="H50" s="203"/>
      <c r="I50" s="203"/>
      <c r="J50" s="203"/>
      <c r="K50" s="203"/>
      <c r="L50" s="203"/>
      <c r="M50" s="203"/>
      <c r="N50" s="182"/>
      <c r="O50" s="196"/>
    </row>
    <row r="51" spans="1:15" ht="15" customHeight="1">
      <c r="A51" s="32" t="s">
        <v>123</v>
      </c>
      <c r="B51" s="33"/>
      <c r="C51" s="19"/>
      <c r="D51" s="20"/>
      <c r="F51" s="156"/>
      <c r="G51" s="190" t="s">
        <v>135</v>
      </c>
      <c r="H51" s="190"/>
      <c r="I51" s="190"/>
      <c r="J51" s="190"/>
      <c r="K51" s="190"/>
      <c r="L51" s="190"/>
      <c r="M51" s="190"/>
      <c r="N51" s="182" t="s">
        <v>104</v>
      </c>
      <c r="O51" s="206"/>
    </row>
    <row r="52" spans="1:15" ht="15" customHeight="1">
      <c r="A52" s="81" t="s">
        <v>38</v>
      </c>
      <c r="B52" s="84">
        <v>310</v>
      </c>
      <c r="C52" s="12"/>
      <c r="D52" s="13"/>
      <c r="F52" s="156"/>
      <c r="G52" s="190"/>
      <c r="H52" s="190"/>
      <c r="I52" s="190"/>
      <c r="J52" s="190"/>
      <c r="K52" s="190"/>
      <c r="L52" s="190"/>
      <c r="M52" s="190"/>
      <c r="N52" s="182"/>
      <c r="O52" s="206"/>
    </row>
    <row r="53" spans="1:15" ht="13.5" customHeight="1">
      <c r="A53" s="81" t="s">
        <v>39</v>
      </c>
      <c r="B53" s="84">
        <v>320</v>
      </c>
      <c r="C53" s="21"/>
      <c r="D53" s="16"/>
      <c r="F53" s="156"/>
      <c r="G53" s="190"/>
      <c r="H53" s="190"/>
      <c r="I53" s="190"/>
      <c r="J53" s="190"/>
      <c r="K53" s="190"/>
      <c r="L53" s="190"/>
      <c r="M53" s="190"/>
      <c r="N53" s="182"/>
      <c r="O53" s="206"/>
    </row>
    <row r="54" spans="1:15" ht="13.5" customHeight="1">
      <c r="A54" s="81" t="s">
        <v>40</v>
      </c>
      <c r="B54" s="84">
        <v>330</v>
      </c>
      <c r="C54" s="12"/>
      <c r="D54" s="13"/>
      <c r="F54" s="156"/>
      <c r="G54" s="190"/>
      <c r="H54" s="190"/>
      <c r="I54" s="190"/>
      <c r="J54" s="190"/>
      <c r="K54" s="190"/>
      <c r="L54" s="190"/>
      <c r="M54" s="190"/>
      <c r="N54" s="182"/>
      <c r="O54" s="206"/>
    </row>
    <row r="55" spans="1:15" ht="13.5" customHeight="1">
      <c r="A55" s="81" t="s">
        <v>178</v>
      </c>
      <c r="B55" s="84">
        <v>340</v>
      </c>
      <c r="C55" s="12"/>
      <c r="D55" s="13"/>
      <c r="F55" s="156"/>
      <c r="G55" s="190"/>
      <c r="H55" s="190"/>
      <c r="I55" s="190"/>
      <c r="J55" s="190"/>
      <c r="K55" s="190"/>
      <c r="L55" s="190"/>
      <c r="M55" s="190"/>
      <c r="N55" s="182"/>
      <c r="O55" s="206"/>
    </row>
    <row r="56" spans="1:15" ht="15">
      <c r="A56" s="86" t="s">
        <v>121</v>
      </c>
      <c r="B56" s="84">
        <v>350</v>
      </c>
      <c r="C56" s="14">
        <f>SUM(C57:C58)</f>
        <v>0</v>
      </c>
      <c r="D56" s="15">
        <f>SUM(D57:D58)</f>
        <v>0</v>
      </c>
      <c r="F56" s="156"/>
      <c r="G56" s="190"/>
      <c r="H56" s="190"/>
      <c r="I56" s="190"/>
      <c r="J56" s="190"/>
      <c r="K56" s="190"/>
      <c r="L56" s="190"/>
      <c r="M56" s="190"/>
      <c r="N56" s="182"/>
      <c r="O56" s="206"/>
    </row>
    <row r="57" spans="1:15" ht="15" customHeight="1">
      <c r="A57" s="35"/>
      <c r="B57" s="84">
        <v>351</v>
      </c>
      <c r="C57" s="12"/>
      <c r="D57" s="13"/>
      <c r="F57" s="156"/>
      <c r="G57" s="190"/>
      <c r="H57" s="190"/>
      <c r="I57" s="190"/>
      <c r="J57" s="190"/>
      <c r="K57" s="190"/>
      <c r="L57" s="190"/>
      <c r="M57" s="190"/>
      <c r="N57" s="182"/>
      <c r="O57" s="206"/>
    </row>
    <row r="58" spans="1:15" ht="15" customHeight="1">
      <c r="A58" s="35"/>
      <c r="B58" s="84">
        <v>352</v>
      </c>
      <c r="C58" s="12"/>
      <c r="D58" s="13"/>
      <c r="F58" s="156"/>
      <c r="G58" s="190"/>
      <c r="H58" s="190"/>
      <c r="I58" s="190"/>
      <c r="J58" s="190"/>
      <c r="K58" s="190"/>
      <c r="L58" s="190"/>
      <c r="M58" s="190"/>
      <c r="N58" s="182"/>
      <c r="O58" s="206"/>
    </row>
    <row r="59" spans="1:15" ht="15.75" customHeight="1">
      <c r="A59" s="38" t="s">
        <v>41</v>
      </c>
      <c r="B59" s="84">
        <v>360</v>
      </c>
      <c r="C59" s="17">
        <f>SUM(C52:C56)</f>
        <v>0</v>
      </c>
      <c r="D59" s="18">
        <f>SUM(D52:D56)</f>
        <v>0</v>
      </c>
      <c r="F59" s="207">
        <v>3</v>
      </c>
      <c r="G59" s="190" t="s">
        <v>136</v>
      </c>
      <c r="H59" s="190"/>
      <c r="I59" s="190"/>
      <c r="J59" s="190"/>
      <c r="K59" s="190"/>
      <c r="L59" s="190"/>
      <c r="M59" s="190"/>
      <c r="N59" s="182" t="s">
        <v>59</v>
      </c>
      <c r="O59" s="210">
        <f>SUM(O68:O98)</f>
        <v>0</v>
      </c>
    </row>
    <row r="60" spans="1:15" ht="13.5" customHeight="1">
      <c r="A60" s="66"/>
      <c r="B60" s="67"/>
      <c r="C60" s="70"/>
      <c r="D60" s="71"/>
      <c r="F60" s="208"/>
      <c r="G60" s="190"/>
      <c r="H60" s="190"/>
      <c r="I60" s="190"/>
      <c r="J60" s="190"/>
      <c r="K60" s="190"/>
      <c r="L60" s="190"/>
      <c r="M60" s="190"/>
      <c r="N60" s="182"/>
      <c r="O60" s="210"/>
    </row>
    <row r="61" spans="1:15" ht="16.5" customHeight="1">
      <c r="A61" s="32" t="s">
        <v>42</v>
      </c>
      <c r="B61" s="33"/>
      <c r="C61" s="19"/>
      <c r="D61" s="20"/>
      <c r="F61" s="208"/>
      <c r="G61" s="190"/>
      <c r="H61" s="190"/>
      <c r="I61" s="190"/>
      <c r="J61" s="190"/>
      <c r="K61" s="190"/>
      <c r="L61" s="190"/>
      <c r="M61" s="190"/>
      <c r="N61" s="182"/>
      <c r="O61" s="210"/>
    </row>
    <row r="62" spans="1:15" ht="15" customHeight="1">
      <c r="A62" s="81" t="s">
        <v>43</v>
      </c>
      <c r="B62" s="84">
        <v>370</v>
      </c>
      <c r="C62" s="22"/>
      <c r="D62" s="16"/>
      <c r="F62" s="208"/>
      <c r="G62" s="190"/>
      <c r="H62" s="190"/>
      <c r="I62" s="190"/>
      <c r="J62" s="190"/>
      <c r="K62" s="190"/>
      <c r="L62" s="190"/>
      <c r="M62" s="190"/>
      <c r="N62" s="182"/>
      <c r="O62" s="210"/>
    </row>
    <row r="63" spans="1:15" ht="15" customHeight="1">
      <c r="A63" s="81" t="s">
        <v>44</v>
      </c>
      <c r="B63" s="84">
        <v>380</v>
      </c>
      <c r="C63" s="22"/>
      <c r="D63" s="16"/>
      <c r="F63" s="208"/>
      <c r="G63" s="190"/>
      <c r="H63" s="190"/>
      <c r="I63" s="190"/>
      <c r="J63" s="190"/>
      <c r="K63" s="190"/>
      <c r="L63" s="190"/>
      <c r="M63" s="190"/>
      <c r="N63" s="182"/>
      <c r="O63" s="210"/>
    </row>
    <row r="64" spans="1:15" ht="15" customHeight="1">
      <c r="A64" s="81" t="s">
        <v>45</v>
      </c>
      <c r="B64" s="84">
        <v>390</v>
      </c>
      <c r="C64" s="12"/>
      <c r="D64" s="13"/>
      <c r="F64" s="208"/>
      <c r="G64" s="190"/>
      <c r="H64" s="190"/>
      <c r="I64" s="190"/>
      <c r="J64" s="190"/>
      <c r="K64" s="190"/>
      <c r="L64" s="190"/>
      <c r="M64" s="190"/>
      <c r="N64" s="182"/>
      <c r="O64" s="210"/>
    </row>
    <row r="65" spans="1:15" ht="15" customHeight="1">
      <c r="A65" s="81" t="s">
        <v>46</v>
      </c>
      <c r="B65" s="84">
        <v>400</v>
      </c>
      <c r="C65" s="12"/>
      <c r="D65" s="13"/>
      <c r="F65" s="208"/>
      <c r="G65" s="190"/>
      <c r="H65" s="190"/>
      <c r="I65" s="190"/>
      <c r="J65" s="190"/>
      <c r="K65" s="190"/>
      <c r="L65" s="190"/>
      <c r="M65" s="190"/>
      <c r="N65" s="182"/>
      <c r="O65" s="210"/>
    </row>
    <row r="66" spans="1:15" ht="15" customHeight="1">
      <c r="A66" s="81" t="s">
        <v>47</v>
      </c>
      <c r="B66" s="84">
        <v>410</v>
      </c>
      <c r="C66" s="12"/>
      <c r="D66" s="13"/>
      <c r="F66" s="208"/>
      <c r="G66" s="190"/>
      <c r="H66" s="190"/>
      <c r="I66" s="190"/>
      <c r="J66" s="190"/>
      <c r="K66" s="190"/>
      <c r="L66" s="190"/>
      <c r="M66" s="190"/>
      <c r="N66" s="182"/>
      <c r="O66" s="210"/>
    </row>
    <row r="67" spans="1:15" ht="25.5" customHeight="1">
      <c r="A67" s="81" t="s">
        <v>153</v>
      </c>
      <c r="B67" s="84">
        <v>420</v>
      </c>
      <c r="C67" s="12"/>
      <c r="D67" s="13"/>
      <c r="F67" s="209"/>
      <c r="G67" s="190"/>
      <c r="H67" s="190"/>
      <c r="I67" s="190"/>
      <c r="J67" s="190"/>
      <c r="K67" s="190"/>
      <c r="L67" s="190"/>
      <c r="M67" s="190"/>
      <c r="N67" s="182"/>
      <c r="O67" s="210"/>
    </row>
    <row r="68" spans="1:15" ht="25.5" customHeight="1">
      <c r="A68" s="81" t="s">
        <v>152</v>
      </c>
      <c r="B68" s="84">
        <v>430</v>
      </c>
      <c r="C68" s="12"/>
      <c r="D68" s="13"/>
      <c r="F68" s="204"/>
      <c r="G68" s="190" t="s">
        <v>137</v>
      </c>
      <c r="H68" s="190"/>
      <c r="I68" s="190"/>
      <c r="J68" s="190"/>
      <c r="K68" s="190"/>
      <c r="L68" s="190"/>
      <c r="M68" s="190"/>
      <c r="N68" s="182" t="s">
        <v>105</v>
      </c>
      <c r="O68" s="196"/>
    </row>
    <row r="69" spans="1:15" ht="25.5" customHeight="1">
      <c r="A69" s="81" t="s">
        <v>151</v>
      </c>
      <c r="B69" s="84">
        <v>440</v>
      </c>
      <c r="C69" s="12"/>
      <c r="D69" s="13"/>
      <c r="F69" s="204"/>
      <c r="G69" s="190"/>
      <c r="H69" s="190"/>
      <c r="I69" s="190"/>
      <c r="J69" s="190"/>
      <c r="K69" s="190"/>
      <c r="L69" s="190"/>
      <c r="M69" s="190"/>
      <c r="N69" s="182"/>
      <c r="O69" s="196"/>
    </row>
    <row r="70" spans="1:15" ht="15" customHeight="1">
      <c r="A70" s="81" t="s">
        <v>48</v>
      </c>
      <c r="B70" s="84">
        <v>450</v>
      </c>
      <c r="C70" s="12"/>
      <c r="D70" s="13"/>
      <c r="F70" s="204"/>
      <c r="G70" s="190"/>
      <c r="H70" s="190"/>
      <c r="I70" s="190"/>
      <c r="J70" s="190"/>
      <c r="K70" s="190"/>
      <c r="L70" s="190"/>
      <c r="M70" s="190"/>
      <c r="N70" s="182"/>
      <c r="O70" s="196"/>
    </row>
    <row r="71" spans="1:15" ht="13.5" customHeight="1">
      <c r="A71" s="81" t="s">
        <v>49</v>
      </c>
      <c r="B71" s="84">
        <v>460</v>
      </c>
      <c r="C71" s="12"/>
      <c r="D71" s="13"/>
      <c r="F71" s="204"/>
      <c r="G71" s="190"/>
      <c r="H71" s="190"/>
      <c r="I71" s="190"/>
      <c r="J71" s="190"/>
      <c r="K71" s="190"/>
      <c r="L71" s="190"/>
      <c r="M71" s="190"/>
      <c r="N71" s="182"/>
      <c r="O71" s="196"/>
    </row>
    <row r="72" spans="1:15" ht="15" customHeight="1">
      <c r="A72" s="81" t="s">
        <v>50</v>
      </c>
      <c r="B72" s="84">
        <v>470</v>
      </c>
      <c r="C72" s="12"/>
      <c r="D72" s="13"/>
      <c r="F72" s="204"/>
      <c r="G72" s="190" t="s">
        <v>138</v>
      </c>
      <c r="H72" s="190"/>
      <c r="I72" s="190"/>
      <c r="J72" s="190"/>
      <c r="K72" s="190"/>
      <c r="L72" s="190"/>
      <c r="M72" s="190"/>
      <c r="N72" s="182" t="s">
        <v>106</v>
      </c>
      <c r="O72" s="196"/>
    </row>
    <row r="73" spans="1:15" ht="15" customHeight="1">
      <c r="A73" s="86" t="s">
        <v>51</v>
      </c>
      <c r="B73" s="84">
        <v>480</v>
      </c>
      <c r="C73" s="17">
        <f>SUM(C74:C75)</f>
        <v>0</v>
      </c>
      <c r="D73" s="18">
        <f>SUM(D74:D75)</f>
        <v>0</v>
      </c>
      <c r="F73" s="204"/>
      <c r="G73" s="190"/>
      <c r="H73" s="190"/>
      <c r="I73" s="190"/>
      <c r="J73" s="190"/>
      <c r="K73" s="190"/>
      <c r="L73" s="190"/>
      <c r="M73" s="190"/>
      <c r="N73" s="182"/>
      <c r="O73" s="196"/>
    </row>
    <row r="74" spans="1:15" ht="15" customHeight="1">
      <c r="A74" s="35"/>
      <c r="B74" s="33">
        <v>481</v>
      </c>
      <c r="C74" s="23"/>
      <c r="D74" s="24"/>
      <c r="F74" s="204"/>
      <c r="G74" s="190"/>
      <c r="H74" s="190"/>
      <c r="I74" s="190"/>
      <c r="J74" s="190"/>
      <c r="K74" s="190"/>
      <c r="L74" s="190"/>
      <c r="M74" s="190"/>
      <c r="N74" s="182"/>
      <c r="O74" s="196"/>
    </row>
    <row r="75" spans="1:15" ht="15" customHeight="1">
      <c r="A75" s="35"/>
      <c r="B75" s="33">
        <v>482</v>
      </c>
      <c r="C75" s="23"/>
      <c r="D75" s="24"/>
      <c r="F75" s="204"/>
      <c r="G75" s="190"/>
      <c r="H75" s="190"/>
      <c r="I75" s="190"/>
      <c r="J75" s="190"/>
      <c r="K75" s="190"/>
      <c r="L75" s="190"/>
      <c r="M75" s="190"/>
      <c r="N75" s="182"/>
      <c r="O75" s="196"/>
    </row>
    <row r="76" spans="1:15" ht="21.75" customHeight="1">
      <c r="A76" s="38" t="s">
        <v>52</v>
      </c>
      <c r="B76" s="33">
        <v>490</v>
      </c>
      <c r="C76" s="17">
        <f>SUM(C62:C73)</f>
        <v>0</v>
      </c>
      <c r="D76" s="18">
        <f>SUM(D62:D73)</f>
        <v>0</v>
      </c>
      <c r="F76" s="204"/>
      <c r="G76" s="190" t="s">
        <v>139</v>
      </c>
      <c r="H76" s="205"/>
      <c r="I76" s="205"/>
      <c r="J76" s="205"/>
      <c r="K76" s="205"/>
      <c r="L76" s="205"/>
      <c r="M76" s="205"/>
      <c r="N76" s="182" t="s">
        <v>107</v>
      </c>
      <c r="O76" s="196"/>
    </row>
    <row r="77" spans="1:15" ht="33" customHeight="1" thickBot="1">
      <c r="A77" s="41" t="s">
        <v>129</v>
      </c>
      <c r="B77" s="42">
        <v>500</v>
      </c>
      <c r="C77" s="64">
        <f>C49+C59+C76</f>
        <v>0</v>
      </c>
      <c r="D77" s="65">
        <f>D49+D59+D76</f>
        <v>0</v>
      </c>
      <c r="F77" s="204"/>
      <c r="G77" s="205"/>
      <c r="H77" s="205"/>
      <c r="I77" s="205"/>
      <c r="J77" s="205"/>
      <c r="K77" s="205"/>
      <c r="L77" s="205"/>
      <c r="M77" s="205"/>
      <c r="N77" s="182"/>
      <c r="O77" s="196"/>
    </row>
    <row r="78" spans="1:15" ht="38.25" customHeight="1">
      <c r="A78" s="59"/>
      <c r="B78" s="60"/>
      <c r="C78" s="61"/>
      <c r="D78" s="61"/>
      <c r="F78" s="204"/>
      <c r="G78" s="205"/>
      <c r="H78" s="205"/>
      <c r="I78" s="205"/>
      <c r="J78" s="205"/>
      <c r="K78" s="205"/>
      <c r="L78" s="205"/>
      <c r="M78" s="205"/>
      <c r="N78" s="182"/>
      <c r="O78" s="196"/>
    </row>
    <row r="79" spans="1:15" ht="37.5" customHeight="1">
      <c r="A79" s="213" t="s">
        <v>131</v>
      </c>
      <c r="B79" s="213"/>
      <c r="C79" s="213"/>
      <c r="D79" s="213"/>
      <c r="F79" s="204"/>
      <c r="G79" s="190" t="s">
        <v>1</v>
      </c>
      <c r="H79" s="190"/>
      <c r="I79" s="190"/>
      <c r="J79" s="190"/>
      <c r="K79" s="190"/>
      <c r="L79" s="190"/>
      <c r="M79" s="190"/>
      <c r="N79" s="182" t="s">
        <v>108</v>
      </c>
      <c r="O79" s="196"/>
    </row>
    <row r="80" spans="1:15" ht="29.25" customHeight="1" thickBot="1">
      <c r="A80" s="214" t="s">
        <v>193</v>
      </c>
      <c r="B80" s="214"/>
      <c r="C80" s="214"/>
      <c r="D80" s="214"/>
      <c r="F80" s="204"/>
      <c r="G80" s="190"/>
      <c r="H80" s="190"/>
      <c r="I80" s="190"/>
      <c r="J80" s="190"/>
      <c r="K80" s="190"/>
      <c r="L80" s="190"/>
      <c r="M80" s="190"/>
      <c r="N80" s="182"/>
      <c r="O80" s="196"/>
    </row>
    <row r="81" spans="1:15" ht="33.75" customHeight="1">
      <c r="A81" s="46" t="s">
        <v>53</v>
      </c>
      <c r="B81" s="29" t="s">
        <v>5</v>
      </c>
      <c r="C81" s="29" t="s">
        <v>127</v>
      </c>
      <c r="D81" s="30" t="s">
        <v>145</v>
      </c>
      <c r="F81" s="204"/>
      <c r="G81" s="190"/>
      <c r="H81" s="190"/>
      <c r="I81" s="190"/>
      <c r="J81" s="190"/>
      <c r="K81" s="190"/>
      <c r="L81" s="190"/>
      <c r="M81" s="190"/>
      <c r="N81" s="182"/>
      <c r="O81" s="196"/>
    </row>
    <row r="82" spans="1:15" ht="15" customHeight="1">
      <c r="A82" s="47">
        <v>1</v>
      </c>
      <c r="B82" s="48">
        <v>2</v>
      </c>
      <c r="C82" s="49">
        <v>3</v>
      </c>
      <c r="D82" s="50">
        <v>4</v>
      </c>
      <c r="F82" s="204"/>
      <c r="G82" s="190"/>
      <c r="H82" s="190"/>
      <c r="I82" s="190"/>
      <c r="J82" s="190"/>
      <c r="K82" s="190"/>
      <c r="L82" s="190"/>
      <c r="M82" s="190"/>
      <c r="N82" s="182"/>
      <c r="O82" s="196"/>
    </row>
    <row r="83" spans="1:15" ht="28.5" customHeight="1">
      <c r="A83" s="89" t="s">
        <v>54</v>
      </c>
      <c r="B83" s="87" t="s">
        <v>55</v>
      </c>
      <c r="C83" s="14">
        <f>C84+C85</f>
        <v>0</v>
      </c>
      <c r="D83" s="14">
        <f>D84+D85</f>
        <v>0</v>
      </c>
      <c r="F83" s="204"/>
      <c r="G83" s="190"/>
      <c r="H83" s="190"/>
      <c r="I83" s="190"/>
      <c r="J83" s="190"/>
      <c r="K83" s="190"/>
      <c r="L83" s="190"/>
      <c r="M83" s="190"/>
      <c r="N83" s="182"/>
      <c r="O83" s="196"/>
    </row>
    <row r="84" spans="1:15" ht="30">
      <c r="A84" s="82" t="s">
        <v>183</v>
      </c>
      <c r="B84" s="87" t="s">
        <v>180</v>
      </c>
      <c r="C84" s="12"/>
      <c r="D84" s="96"/>
      <c r="F84" s="204"/>
      <c r="G84" s="190"/>
      <c r="H84" s="190"/>
      <c r="I84" s="190"/>
      <c r="J84" s="190"/>
      <c r="K84" s="190"/>
      <c r="L84" s="190"/>
      <c r="M84" s="190"/>
      <c r="N84" s="182"/>
      <c r="O84" s="196"/>
    </row>
    <row r="85" spans="1:15" ht="15.75" customHeight="1">
      <c r="A85" s="82" t="s">
        <v>182</v>
      </c>
      <c r="B85" s="87" t="s">
        <v>181</v>
      </c>
      <c r="C85" s="12"/>
      <c r="D85" s="96"/>
      <c r="F85" s="204"/>
      <c r="G85" s="190"/>
      <c r="H85" s="190"/>
      <c r="I85" s="190"/>
      <c r="J85" s="190"/>
      <c r="K85" s="190"/>
      <c r="L85" s="190"/>
      <c r="M85" s="190"/>
      <c r="N85" s="182"/>
      <c r="O85" s="196"/>
    </row>
    <row r="86" spans="1:15" ht="30">
      <c r="A86" s="82" t="s">
        <v>56</v>
      </c>
      <c r="B86" s="87" t="s">
        <v>57</v>
      </c>
      <c r="C86" s="12"/>
      <c r="D86" s="13"/>
      <c r="F86" s="204"/>
      <c r="G86" s="190"/>
      <c r="H86" s="190"/>
      <c r="I86" s="190"/>
      <c r="J86" s="190"/>
      <c r="K86" s="190"/>
      <c r="L86" s="190"/>
      <c r="M86" s="190"/>
      <c r="N86" s="182"/>
      <c r="O86" s="196"/>
    </row>
    <row r="87" spans="1:15" ht="15.75" customHeight="1">
      <c r="A87" s="82" t="s">
        <v>58</v>
      </c>
      <c r="B87" s="87" t="s">
        <v>59</v>
      </c>
      <c r="C87" s="17">
        <f>C83-C86</f>
        <v>0</v>
      </c>
      <c r="D87" s="18">
        <f>D83-D86</f>
        <v>0</v>
      </c>
      <c r="F87" s="204"/>
      <c r="G87" s="190"/>
      <c r="H87" s="190"/>
      <c r="I87" s="190"/>
      <c r="J87" s="190"/>
      <c r="K87" s="190"/>
      <c r="L87" s="190"/>
      <c r="M87" s="190"/>
      <c r="N87" s="182"/>
      <c r="O87" s="196"/>
    </row>
    <row r="88" spans="1:15" ht="27.75" customHeight="1">
      <c r="A88" s="82" t="s">
        <v>60</v>
      </c>
      <c r="B88" s="87" t="s">
        <v>61</v>
      </c>
      <c r="C88" s="12"/>
      <c r="D88" s="13"/>
      <c r="F88" s="204"/>
      <c r="G88" s="190"/>
      <c r="H88" s="190"/>
      <c r="I88" s="190"/>
      <c r="J88" s="190"/>
      <c r="K88" s="190"/>
      <c r="L88" s="190"/>
      <c r="M88" s="190"/>
      <c r="N88" s="182"/>
      <c r="O88" s="196"/>
    </row>
    <row r="89" spans="1:15" ht="16.5" customHeight="1">
      <c r="A89" s="82" t="s">
        <v>62</v>
      </c>
      <c r="B89" s="87" t="s">
        <v>63</v>
      </c>
      <c r="C89" s="12"/>
      <c r="D89" s="13"/>
      <c r="F89" s="156"/>
      <c r="G89" s="190" t="s">
        <v>109</v>
      </c>
      <c r="H89" s="190"/>
      <c r="I89" s="190"/>
      <c r="J89" s="190"/>
      <c r="K89" s="190"/>
      <c r="L89" s="190"/>
      <c r="M89" s="190"/>
      <c r="N89" s="182" t="s">
        <v>110</v>
      </c>
      <c r="O89" s="206"/>
    </row>
    <row r="90" spans="1:15" ht="30">
      <c r="A90" s="88" t="s">
        <v>64</v>
      </c>
      <c r="B90" s="87" t="s">
        <v>65</v>
      </c>
      <c r="C90" s="17">
        <f>C87-C88-C89</f>
        <v>0</v>
      </c>
      <c r="D90" s="18">
        <f>D87-D88-D89</f>
        <v>0</v>
      </c>
      <c r="F90" s="156"/>
      <c r="G90" s="190"/>
      <c r="H90" s="190"/>
      <c r="I90" s="190"/>
      <c r="J90" s="190"/>
      <c r="K90" s="190"/>
      <c r="L90" s="190"/>
      <c r="M90" s="190"/>
      <c r="N90" s="182"/>
      <c r="O90" s="206"/>
    </row>
    <row r="91" spans="1:15" ht="15" customHeight="1">
      <c r="A91" s="89" t="s">
        <v>66</v>
      </c>
      <c r="B91" s="87" t="s">
        <v>67</v>
      </c>
      <c r="C91" s="17">
        <f>C92+C93</f>
        <v>0</v>
      </c>
      <c r="D91" s="18">
        <f>D92+D93</f>
        <v>0</v>
      </c>
      <c r="F91" s="156"/>
      <c r="G91" s="190" t="s">
        <v>111</v>
      </c>
      <c r="H91" s="190"/>
      <c r="I91" s="190"/>
      <c r="J91" s="190"/>
      <c r="K91" s="190"/>
      <c r="L91" s="190"/>
      <c r="M91" s="190"/>
      <c r="N91" s="182" t="s">
        <v>112</v>
      </c>
      <c r="O91" s="206"/>
    </row>
    <row r="92" spans="1:15" ht="15" customHeight="1">
      <c r="A92" s="55"/>
      <c r="B92" s="52" t="s">
        <v>68</v>
      </c>
      <c r="C92" s="12"/>
      <c r="D92" s="13"/>
      <c r="F92" s="156"/>
      <c r="G92" s="190"/>
      <c r="H92" s="190"/>
      <c r="I92" s="190"/>
      <c r="J92" s="190"/>
      <c r="K92" s="190"/>
      <c r="L92" s="190"/>
      <c r="M92" s="190"/>
      <c r="N92" s="182"/>
      <c r="O92" s="206"/>
    </row>
    <row r="93" spans="1:15" ht="15" customHeight="1">
      <c r="A93" s="51"/>
      <c r="B93" s="52" t="s">
        <v>69</v>
      </c>
      <c r="C93" s="12"/>
      <c r="D93" s="13"/>
      <c r="F93" s="156"/>
      <c r="G93" s="190"/>
      <c r="H93" s="190"/>
      <c r="I93" s="190"/>
      <c r="J93" s="190"/>
      <c r="K93" s="190"/>
      <c r="L93" s="190"/>
      <c r="M93" s="190"/>
      <c r="N93" s="182"/>
      <c r="O93" s="206"/>
    </row>
    <row r="94" spans="1:15" ht="15" customHeight="1">
      <c r="A94" s="54" t="s">
        <v>70</v>
      </c>
      <c r="B94" s="52" t="s">
        <v>71</v>
      </c>
      <c r="C94" s="17">
        <f>C95+C96+C97</f>
        <v>0</v>
      </c>
      <c r="D94" s="18">
        <f>D95+D96+D97</f>
        <v>0</v>
      </c>
      <c r="F94" s="156"/>
      <c r="G94" s="190" t="s">
        <v>113</v>
      </c>
      <c r="H94" s="190"/>
      <c r="I94" s="190"/>
      <c r="J94" s="190"/>
      <c r="K94" s="190"/>
      <c r="L94" s="190"/>
      <c r="M94" s="190"/>
      <c r="N94" s="182" t="s">
        <v>114</v>
      </c>
      <c r="O94" s="206"/>
    </row>
    <row r="95" spans="1:15" ht="15" customHeight="1">
      <c r="A95" s="55"/>
      <c r="B95" s="52" t="s">
        <v>72</v>
      </c>
      <c r="C95" s="12"/>
      <c r="D95" s="13"/>
      <c r="F95" s="156"/>
      <c r="G95" s="190"/>
      <c r="H95" s="190"/>
      <c r="I95" s="190"/>
      <c r="J95" s="190"/>
      <c r="K95" s="190"/>
      <c r="L95" s="190"/>
      <c r="M95" s="190"/>
      <c r="N95" s="182"/>
      <c r="O95" s="206"/>
    </row>
    <row r="96" spans="1:15" ht="15.75" customHeight="1">
      <c r="A96" s="55"/>
      <c r="B96" s="52" t="s">
        <v>73</v>
      </c>
      <c r="C96" s="12"/>
      <c r="D96" s="13"/>
      <c r="F96" s="156"/>
      <c r="G96" s="190"/>
      <c r="H96" s="190"/>
      <c r="I96" s="190"/>
      <c r="J96" s="190"/>
      <c r="K96" s="190"/>
      <c r="L96" s="190"/>
      <c r="M96" s="190"/>
      <c r="N96" s="182"/>
      <c r="O96" s="206"/>
    </row>
    <row r="97" spans="1:15" ht="16.5" customHeight="1">
      <c r="A97" s="55"/>
      <c r="B97" s="52" t="s">
        <v>74</v>
      </c>
      <c r="C97" s="12"/>
      <c r="D97" s="13"/>
      <c r="F97" s="156"/>
      <c r="G97" s="190"/>
      <c r="H97" s="190"/>
      <c r="I97" s="190"/>
      <c r="J97" s="190"/>
      <c r="K97" s="190"/>
      <c r="L97" s="190"/>
      <c r="M97" s="190"/>
      <c r="N97" s="182"/>
      <c r="O97" s="206"/>
    </row>
    <row r="98" spans="1:15" ht="24.75" customHeight="1">
      <c r="A98" s="53" t="s">
        <v>75</v>
      </c>
      <c r="B98" s="52" t="s">
        <v>76</v>
      </c>
      <c r="C98" s="17">
        <f>C90+C91-C94</f>
        <v>0</v>
      </c>
      <c r="D98" s="18">
        <f>D90+D91-D94</f>
        <v>0</v>
      </c>
      <c r="F98" s="156"/>
      <c r="G98" s="190"/>
      <c r="H98" s="190"/>
      <c r="I98" s="190"/>
      <c r="J98" s="190"/>
      <c r="K98" s="190"/>
      <c r="L98" s="190"/>
      <c r="M98" s="190"/>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N72:N75"/>
    <mergeCell ref="O72:O75"/>
    <mergeCell ref="G72:M75"/>
    <mergeCell ref="F68:F71"/>
    <mergeCell ref="G68:M71"/>
    <mergeCell ref="G106:M106"/>
    <mergeCell ref="N89:N90"/>
    <mergeCell ref="O89:O90"/>
    <mergeCell ref="N91:N93"/>
    <mergeCell ref="O91:O93"/>
    <mergeCell ref="G107:M107"/>
    <mergeCell ref="F94:F98"/>
    <mergeCell ref="F99:F105"/>
    <mergeCell ref="F89:F90"/>
    <mergeCell ref="G89:M90"/>
    <mergeCell ref="F72:F75"/>
    <mergeCell ref="F91:F93"/>
    <mergeCell ref="G91:M93"/>
    <mergeCell ref="G108:M108"/>
    <mergeCell ref="G109:M109"/>
    <mergeCell ref="N68:N71"/>
    <mergeCell ref="O68:O71"/>
    <mergeCell ref="G94:M98"/>
    <mergeCell ref="N94:N98"/>
    <mergeCell ref="O94:O98"/>
    <mergeCell ref="G99:M105"/>
    <mergeCell ref="N99:N105"/>
    <mergeCell ref="O99:O105"/>
    <mergeCell ref="N76:N78"/>
    <mergeCell ref="O76:O78"/>
    <mergeCell ref="O79:O88"/>
    <mergeCell ref="A80:D80"/>
    <mergeCell ref="A79:D79"/>
    <mergeCell ref="F79:F88"/>
    <mergeCell ref="G79:M88"/>
    <mergeCell ref="N79:N88"/>
    <mergeCell ref="F76:F78"/>
    <mergeCell ref="G76:M78"/>
    <mergeCell ref="N59:N67"/>
    <mergeCell ref="O59:O67"/>
    <mergeCell ref="F51:F58"/>
    <mergeCell ref="G51:M58"/>
    <mergeCell ref="N51:N58"/>
    <mergeCell ref="O51:O58"/>
    <mergeCell ref="G59:M67"/>
    <mergeCell ref="F59:F67"/>
    <mergeCell ref="F41:F43"/>
    <mergeCell ref="G41:M43"/>
    <mergeCell ref="N41:N43"/>
    <mergeCell ref="O41:O43"/>
    <mergeCell ref="F39:F40"/>
    <mergeCell ref="G39:M40"/>
    <mergeCell ref="N39:N40"/>
    <mergeCell ref="F44:F50"/>
    <mergeCell ref="G44:M50"/>
    <mergeCell ref="N44:N50"/>
    <mergeCell ref="O44:O50"/>
    <mergeCell ref="O31:O35"/>
    <mergeCell ref="F36:F38"/>
    <mergeCell ref="G36:M38"/>
    <mergeCell ref="N36:N38"/>
    <mergeCell ref="O36:O38"/>
    <mergeCell ref="O39:O40"/>
    <mergeCell ref="A38:D38"/>
    <mergeCell ref="F19:F25"/>
    <mergeCell ref="G19:M25"/>
    <mergeCell ref="N19:N25"/>
    <mergeCell ref="F31:F35"/>
    <mergeCell ref="G31:M35"/>
    <mergeCell ref="N31:N35"/>
    <mergeCell ref="F26:F30"/>
    <mergeCell ref="G26:M30"/>
    <mergeCell ref="N26:N30"/>
    <mergeCell ref="O26:O30"/>
    <mergeCell ref="F16:F18"/>
    <mergeCell ref="G16:M18"/>
    <mergeCell ref="N16:N18"/>
    <mergeCell ref="O16:O18"/>
    <mergeCell ref="G8:M8"/>
    <mergeCell ref="G15:M15"/>
    <mergeCell ref="O11:O14"/>
    <mergeCell ref="N9:N10"/>
    <mergeCell ref="O9:O10"/>
    <mergeCell ref="O19:O25"/>
    <mergeCell ref="A5:D6"/>
    <mergeCell ref="F6:I6"/>
    <mergeCell ref="F11:F14"/>
    <mergeCell ref="G11:M14"/>
    <mergeCell ref="N11:N14"/>
    <mergeCell ref="F9:F10"/>
    <mergeCell ref="G9:M10"/>
    <mergeCell ref="N6:O6"/>
    <mergeCell ref="G7:M7"/>
    <mergeCell ref="A1:D2"/>
    <mergeCell ref="F1:O1"/>
    <mergeCell ref="F2:O2"/>
    <mergeCell ref="A3:D4"/>
    <mergeCell ref="F3:M3"/>
    <mergeCell ref="N3:O3"/>
    <mergeCell ref="F4:M4"/>
    <mergeCell ref="N4:O5"/>
  </mergeCells>
  <printOptions/>
  <pageMargins left="0.75" right="0.19"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7" t="s">
        <v>119</v>
      </c>
      <c r="O3" s="198"/>
    </row>
    <row r="4" spans="1:15" s="28" customFormat="1" ht="15" customHeight="1">
      <c r="A4" s="185"/>
      <c r="B4" s="186"/>
      <c r="C4" s="186"/>
      <c r="D4" s="187"/>
      <c r="F4" s="188" t="s">
        <v>83</v>
      </c>
      <c r="G4" s="189"/>
      <c r="H4" s="189"/>
      <c r="I4" s="189"/>
      <c r="J4" s="189"/>
      <c r="K4" s="189"/>
      <c r="L4" s="189"/>
      <c r="M4" s="189"/>
      <c r="N4" s="199" t="s">
        <v>120</v>
      </c>
      <c r="O4" s="200"/>
    </row>
    <row r="5" spans="1:15" s="28" customFormat="1" ht="15" customHeight="1">
      <c r="A5" s="174" t="s">
        <v>192</v>
      </c>
      <c r="B5" s="175"/>
      <c r="C5" s="175"/>
      <c r="D5" s="176"/>
      <c r="F5" s="5"/>
      <c r="G5" s="4"/>
      <c r="H5" s="4"/>
      <c r="I5" s="4"/>
      <c r="J5" s="4"/>
      <c r="K5" s="4"/>
      <c r="L5" s="4"/>
      <c r="M5" s="4"/>
      <c r="N5" s="201"/>
      <c r="O5" s="200"/>
    </row>
    <row r="6" spans="1:15" s="28" customFormat="1" ht="20.25" customHeight="1" thickBot="1">
      <c r="A6" s="177"/>
      <c r="B6" s="178"/>
      <c r="C6" s="178"/>
      <c r="D6" s="179"/>
      <c r="F6" s="191" t="s">
        <v>84</v>
      </c>
      <c r="G6" s="192"/>
      <c r="H6" s="192"/>
      <c r="I6" s="192"/>
      <c r="J6" s="72">
        <v>2</v>
      </c>
      <c r="K6" s="72">
        <v>0</v>
      </c>
      <c r="L6" s="72">
        <v>2</v>
      </c>
      <c r="M6" s="73"/>
      <c r="N6" s="193" t="s">
        <v>85</v>
      </c>
      <c r="O6" s="194"/>
    </row>
    <row r="7" spans="1:15" s="31" customFormat="1" ht="45.75" customHeight="1">
      <c r="A7" s="44" t="s">
        <v>4</v>
      </c>
      <c r="B7" s="29" t="s">
        <v>5</v>
      </c>
      <c r="C7" s="29" t="s">
        <v>6</v>
      </c>
      <c r="D7" s="30" t="s">
        <v>7</v>
      </c>
      <c r="F7" s="74" t="s">
        <v>2</v>
      </c>
      <c r="G7" s="195" t="s">
        <v>53</v>
      </c>
      <c r="H7" s="195"/>
      <c r="I7" s="195"/>
      <c r="J7" s="195"/>
      <c r="K7" s="195"/>
      <c r="L7" s="195"/>
      <c r="M7" s="195"/>
      <c r="N7" s="93" t="s">
        <v>132</v>
      </c>
      <c r="O7" s="94" t="s">
        <v>133</v>
      </c>
    </row>
    <row r="8" spans="1:15" ht="15.75" customHeight="1">
      <c r="A8" s="32" t="s">
        <v>8</v>
      </c>
      <c r="B8" s="33"/>
      <c r="C8" s="19"/>
      <c r="D8" s="20"/>
      <c r="F8" s="6">
        <v>1</v>
      </c>
      <c r="G8" s="202">
        <v>2</v>
      </c>
      <c r="H8" s="202"/>
      <c r="I8" s="202"/>
      <c r="J8" s="202"/>
      <c r="K8" s="202"/>
      <c r="L8" s="202"/>
      <c r="M8" s="202"/>
      <c r="N8" s="3">
        <v>3</v>
      </c>
      <c r="O8" s="7">
        <v>4</v>
      </c>
    </row>
    <row r="9" spans="1:15" ht="15" customHeight="1">
      <c r="A9" s="81" t="s">
        <v>9</v>
      </c>
      <c r="B9" s="83">
        <v>10</v>
      </c>
      <c r="C9" s="12"/>
      <c r="D9" s="13"/>
      <c r="F9" s="156">
        <v>1</v>
      </c>
      <c r="G9" s="190" t="s">
        <v>86</v>
      </c>
      <c r="H9" s="190"/>
      <c r="I9" s="190"/>
      <c r="J9" s="190"/>
      <c r="K9" s="190"/>
      <c r="L9" s="190"/>
      <c r="M9" s="190"/>
      <c r="N9" s="182" t="s">
        <v>55</v>
      </c>
      <c r="O9" s="180">
        <f>D109</f>
        <v>0</v>
      </c>
    </row>
    <row r="10" spans="1:15" ht="13.5" customHeight="1">
      <c r="A10" s="81" t="s">
        <v>10</v>
      </c>
      <c r="B10" s="84">
        <v>20</v>
      </c>
      <c r="C10" s="12"/>
      <c r="D10" s="13"/>
      <c r="F10" s="156"/>
      <c r="G10" s="190"/>
      <c r="H10" s="190"/>
      <c r="I10" s="190"/>
      <c r="J10" s="190"/>
      <c r="K10" s="190"/>
      <c r="L10" s="190"/>
      <c r="M10" s="190"/>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0" t="s">
        <v>89</v>
      </c>
      <c r="H16" s="190"/>
      <c r="I16" s="190"/>
      <c r="J16" s="190"/>
      <c r="K16" s="190"/>
      <c r="L16" s="190"/>
      <c r="M16" s="190"/>
      <c r="N16" s="182" t="s">
        <v>90</v>
      </c>
      <c r="O16" s="196"/>
    </row>
    <row r="17" spans="1:15" ht="15.75" customHeight="1">
      <c r="A17" s="35"/>
      <c r="B17" s="84">
        <v>72</v>
      </c>
      <c r="C17" s="23"/>
      <c r="D17" s="24"/>
      <c r="F17" s="156"/>
      <c r="G17" s="190"/>
      <c r="H17" s="190"/>
      <c r="I17" s="190"/>
      <c r="J17" s="190"/>
      <c r="K17" s="190"/>
      <c r="L17" s="190"/>
      <c r="M17" s="190"/>
      <c r="N17" s="182"/>
      <c r="O17" s="196"/>
    </row>
    <row r="18" spans="1:15" ht="15.75" customHeight="1">
      <c r="A18" s="38" t="s">
        <v>16</v>
      </c>
      <c r="B18" s="84">
        <v>80</v>
      </c>
      <c r="C18" s="17">
        <f>SUM(C9:C15)</f>
        <v>0</v>
      </c>
      <c r="D18" s="18">
        <f>SUM(D9:D15)</f>
        <v>0</v>
      </c>
      <c r="F18" s="156"/>
      <c r="G18" s="190"/>
      <c r="H18" s="190"/>
      <c r="I18" s="190"/>
      <c r="J18" s="190"/>
      <c r="K18" s="190"/>
      <c r="L18" s="190"/>
      <c r="M18" s="190"/>
      <c r="N18" s="182"/>
      <c r="O18" s="196"/>
    </row>
    <row r="19" spans="1:15" ht="15.75" customHeight="1">
      <c r="A19" s="66"/>
      <c r="B19" s="67"/>
      <c r="C19" s="68"/>
      <c r="D19" s="69"/>
      <c r="F19" s="156"/>
      <c r="G19" s="190" t="s">
        <v>91</v>
      </c>
      <c r="H19" s="190"/>
      <c r="I19" s="190"/>
      <c r="J19" s="190"/>
      <c r="K19" s="190"/>
      <c r="L19" s="190"/>
      <c r="M19" s="190"/>
      <c r="N19" s="182" t="s">
        <v>92</v>
      </c>
      <c r="O19" s="196"/>
    </row>
    <row r="20" spans="1:15" ht="15" customHeight="1">
      <c r="A20" s="32" t="s">
        <v>122</v>
      </c>
      <c r="B20" s="33"/>
      <c r="C20" s="39"/>
      <c r="D20" s="40"/>
      <c r="F20" s="156"/>
      <c r="G20" s="190"/>
      <c r="H20" s="190"/>
      <c r="I20" s="190"/>
      <c r="J20" s="190"/>
      <c r="K20" s="190"/>
      <c r="L20" s="190"/>
      <c r="M20" s="190"/>
      <c r="N20" s="182"/>
      <c r="O20" s="196"/>
    </row>
    <row r="21" spans="1:15" ht="18" customHeight="1">
      <c r="A21" s="81" t="s">
        <v>17</v>
      </c>
      <c r="B21" s="84">
        <v>90</v>
      </c>
      <c r="C21" s="12"/>
      <c r="D21" s="13"/>
      <c r="F21" s="156"/>
      <c r="G21" s="190"/>
      <c r="H21" s="190"/>
      <c r="I21" s="190"/>
      <c r="J21" s="190"/>
      <c r="K21" s="190"/>
      <c r="L21" s="190"/>
      <c r="M21" s="190"/>
      <c r="N21" s="182"/>
      <c r="O21" s="196"/>
    </row>
    <row r="22" spans="1:15" ht="15" customHeight="1">
      <c r="A22" s="81" t="s">
        <v>18</v>
      </c>
      <c r="B22" s="84">
        <v>100</v>
      </c>
      <c r="C22" s="12"/>
      <c r="D22" s="13"/>
      <c r="F22" s="156"/>
      <c r="G22" s="190"/>
      <c r="H22" s="190"/>
      <c r="I22" s="190"/>
      <c r="J22" s="190"/>
      <c r="K22" s="190"/>
      <c r="L22" s="190"/>
      <c r="M22" s="190"/>
      <c r="N22" s="182"/>
      <c r="O22" s="196"/>
    </row>
    <row r="23" spans="1:15" ht="15" customHeight="1">
      <c r="A23" s="81" t="s">
        <v>19</v>
      </c>
      <c r="B23" s="84">
        <v>110</v>
      </c>
      <c r="C23" s="12"/>
      <c r="D23" s="13"/>
      <c r="F23" s="156"/>
      <c r="G23" s="190"/>
      <c r="H23" s="190"/>
      <c r="I23" s="190"/>
      <c r="J23" s="190"/>
      <c r="K23" s="190"/>
      <c r="L23" s="190"/>
      <c r="M23" s="190"/>
      <c r="N23" s="182"/>
      <c r="O23" s="196"/>
    </row>
    <row r="24" spans="1:15" ht="15" customHeight="1">
      <c r="A24" s="81" t="s">
        <v>20</v>
      </c>
      <c r="B24" s="84">
        <v>120</v>
      </c>
      <c r="C24" s="12"/>
      <c r="D24" s="13"/>
      <c r="F24" s="156"/>
      <c r="G24" s="190"/>
      <c r="H24" s="190"/>
      <c r="I24" s="190"/>
      <c r="J24" s="190"/>
      <c r="K24" s="190"/>
      <c r="L24" s="190"/>
      <c r="M24" s="190"/>
      <c r="N24" s="182"/>
      <c r="O24" s="196"/>
    </row>
    <row r="25" spans="1:15" ht="15" customHeight="1">
      <c r="A25" s="81" t="s">
        <v>21</v>
      </c>
      <c r="B25" s="84">
        <v>130</v>
      </c>
      <c r="C25" s="12"/>
      <c r="D25" s="13"/>
      <c r="F25" s="156"/>
      <c r="G25" s="190"/>
      <c r="H25" s="190"/>
      <c r="I25" s="190"/>
      <c r="J25" s="190"/>
      <c r="K25" s="190"/>
      <c r="L25" s="190"/>
      <c r="M25" s="190"/>
      <c r="N25" s="182"/>
      <c r="O25" s="196"/>
    </row>
    <row r="26" spans="1:15" ht="15" customHeight="1">
      <c r="A26" s="81" t="s">
        <v>22</v>
      </c>
      <c r="B26" s="84">
        <v>140</v>
      </c>
      <c r="C26" s="12"/>
      <c r="D26" s="13"/>
      <c r="F26" s="156"/>
      <c r="G26" s="190" t="s">
        <v>93</v>
      </c>
      <c r="H26" s="190"/>
      <c r="I26" s="190"/>
      <c r="J26" s="190"/>
      <c r="K26" s="190"/>
      <c r="L26" s="190"/>
      <c r="M26" s="190"/>
      <c r="N26" s="182" t="s">
        <v>94</v>
      </c>
      <c r="O26" s="196"/>
    </row>
    <row r="27" spans="1:15" ht="15.75" customHeight="1">
      <c r="A27" s="81" t="s">
        <v>23</v>
      </c>
      <c r="B27" s="84">
        <v>150</v>
      </c>
      <c r="C27" s="12"/>
      <c r="D27" s="13"/>
      <c r="F27" s="156"/>
      <c r="G27" s="190"/>
      <c r="H27" s="190"/>
      <c r="I27" s="190"/>
      <c r="J27" s="190"/>
      <c r="K27" s="190"/>
      <c r="L27" s="190"/>
      <c r="M27" s="190"/>
      <c r="N27" s="182"/>
      <c r="O27" s="196"/>
    </row>
    <row r="28" spans="1:15" ht="15.75" customHeight="1">
      <c r="A28" s="81" t="s">
        <v>24</v>
      </c>
      <c r="B28" s="84">
        <v>160</v>
      </c>
      <c r="C28" s="12"/>
      <c r="D28" s="13"/>
      <c r="F28" s="156"/>
      <c r="G28" s="190"/>
      <c r="H28" s="190"/>
      <c r="I28" s="190"/>
      <c r="J28" s="190"/>
      <c r="K28" s="190"/>
      <c r="L28" s="190"/>
      <c r="M28" s="190"/>
      <c r="N28" s="182"/>
      <c r="O28" s="196"/>
    </row>
    <row r="29" spans="1:15" ht="16.5" customHeight="1">
      <c r="A29" s="81" t="s">
        <v>176</v>
      </c>
      <c r="B29" s="84">
        <v>170</v>
      </c>
      <c r="C29" s="12"/>
      <c r="D29" s="13"/>
      <c r="F29" s="156"/>
      <c r="G29" s="190"/>
      <c r="H29" s="190"/>
      <c r="I29" s="190"/>
      <c r="J29" s="190"/>
      <c r="K29" s="190"/>
      <c r="L29" s="190"/>
      <c r="M29" s="190"/>
      <c r="N29" s="182"/>
      <c r="O29" s="196"/>
    </row>
    <row r="30" spans="1:15" ht="15.75" customHeight="1">
      <c r="A30" s="81" t="s">
        <v>25</v>
      </c>
      <c r="B30" s="84">
        <v>180</v>
      </c>
      <c r="C30" s="12"/>
      <c r="D30" s="13"/>
      <c r="F30" s="156"/>
      <c r="G30" s="190"/>
      <c r="H30" s="190"/>
      <c r="I30" s="190"/>
      <c r="J30" s="190"/>
      <c r="K30" s="190"/>
      <c r="L30" s="190"/>
      <c r="M30" s="190"/>
      <c r="N30" s="182"/>
      <c r="O30" s="196"/>
    </row>
    <row r="31" spans="1:15" ht="15.75" customHeight="1">
      <c r="A31" s="81" t="s">
        <v>26</v>
      </c>
      <c r="B31" s="84">
        <v>190</v>
      </c>
      <c r="C31" s="12"/>
      <c r="D31" s="13"/>
      <c r="F31" s="156"/>
      <c r="G31" s="190" t="s">
        <v>179</v>
      </c>
      <c r="H31" s="190"/>
      <c r="I31" s="190"/>
      <c r="J31" s="190"/>
      <c r="K31" s="190"/>
      <c r="L31" s="190"/>
      <c r="M31" s="190"/>
      <c r="N31" s="182" t="s">
        <v>95</v>
      </c>
      <c r="O31" s="196"/>
    </row>
    <row r="32" spans="1:15" ht="15.75" customHeight="1">
      <c r="A32" s="81" t="s">
        <v>27</v>
      </c>
      <c r="B32" s="84">
        <v>200</v>
      </c>
      <c r="C32" s="12"/>
      <c r="D32" s="13"/>
      <c r="F32" s="156"/>
      <c r="G32" s="190"/>
      <c r="H32" s="190"/>
      <c r="I32" s="190"/>
      <c r="J32" s="190"/>
      <c r="K32" s="190"/>
      <c r="L32" s="190"/>
      <c r="M32" s="190"/>
      <c r="N32" s="182"/>
      <c r="O32" s="196"/>
    </row>
    <row r="33" spans="1:15" ht="15.75" customHeight="1">
      <c r="A33" s="37" t="s">
        <v>28</v>
      </c>
      <c r="B33" s="84">
        <v>210</v>
      </c>
      <c r="C33" s="17">
        <f>SUM(C34:C35)</f>
        <v>0</v>
      </c>
      <c r="D33" s="18">
        <f>SUM(D34:D35)</f>
        <v>0</v>
      </c>
      <c r="F33" s="156"/>
      <c r="G33" s="190"/>
      <c r="H33" s="190"/>
      <c r="I33" s="190"/>
      <c r="J33" s="190"/>
      <c r="K33" s="190"/>
      <c r="L33" s="190"/>
      <c r="M33" s="190"/>
      <c r="N33" s="182"/>
      <c r="O33" s="196"/>
    </row>
    <row r="34" spans="1:15" ht="15.75" customHeight="1">
      <c r="A34" s="35"/>
      <c r="B34" s="84">
        <v>211</v>
      </c>
      <c r="C34" s="12"/>
      <c r="D34" s="13"/>
      <c r="F34" s="156"/>
      <c r="G34" s="190"/>
      <c r="H34" s="190"/>
      <c r="I34" s="190"/>
      <c r="J34" s="190"/>
      <c r="K34" s="190"/>
      <c r="L34" s="190"/>
      <c r="M34" s="190"/>
      <c r="N34" s="182"/>
      <c r="O34" s="196"/>
    </row>
    <row r="35" spans="1:15" ht="15.75" customHeight="1">
      <c r="A35" s="35"/>
      <c r="B35" s="84">
        <v>212</v>
      </c>
      <c r="C35" s="12"/>
      <c r="D35" s="13"/>
      <c r="F35" s="156"/>
      <c r="G35" s="190"/>
      <c r="H35" s="190"/>
      <c r="I35" s="190"/>
      <c r="J35" s="190"/>
      <c r="K35" s="190"/>
      <c r="L35" s="190"/>
      <c r="M35" s="190"/>
      <c r="N35" s="182"/>
      <c r="O35" s="196"/>
    </row>
    <row r="36" spans="1:15" ht="21.75" customHeight="1">
      <c r="A36" s="38" t="s">
        <v>29</v>
      </c>
      <c r="B36" s="84">
        <v>220</v>
      </c>
      <c r="C36" s="17">
        <f>SUM(C21:C33)</f>
        <v>0</v>
      </c>
      <c r="D36" s="18">
        <f>SUM(D21:D33)</f>
        <v>0</v>
      </c>
      <c r="F36" s="156"/>
      <c r="G36" s="181" t="s">
        <v>96</v>
      </c>
      <c r="H36" s="181"/>
      <c r="I36" s="181"/>
      <c r="J36" s="181"/>
      <c r="K36" s="181"/>
      <c r="L36" s="181"/>
      <c r="M36" s="181"/>
      <c r="N36" s="182" t="s">
        <v>97</v>
      </c>
      <c r="O36" s="196"/>
    </row>
    <row r="37" spans="1:15" ht="36.75" customHeight="1" thickBot="1">
      <c r="A37" s="41" t="s">
        <v>129</v>
      </c>
      <c r="B37" s="85">
        <v>230</v>
      </c>
      <c r="C37" s="62">
        <f>C18+C36</f>
        <v>0</v>
      </c>
      <c r="D37" s="63">
        <f>D18+D36</f>
        <v>0</v>
      </c>
      <c r="F37" s="156"/>
      <c r="G37" s="181"/>
      <c r="H37" s="181"/>
      <c r="I37" s="181"/>
      <c r="J37" s="181"/>
      <c r="K37" s="181"/>
      <c r="L37" s="181"/>
      <c r="M37" s="181"/>
      <c r="N37" s="182"/>
      <c r="O37" s="196"/>
    </row>
    <row r="38" spans="1:15" ht="32.25" customHeight="1" thickBot="1">
      <c r="A38" s="212"/>
      <c r="B38" s="212"/>
      <c r="C38" s="212"/>
      <c r="D38" s="212"/>
      <c r="F38" s="156"/>
      <c r="G38" s="181"/>
      <c r="H38" s="181"/>
      <c r="I38" s="181"/>
      <c r="J38" s="181"/>
      <c r="K38" s="181"/>
      <c r="L38" s="181"/>
      <c r="M38" s="181"/>
      <c r="N38" s="182"/>
      <c r="O38" s="196"/>
    </row>
    <row r="39" spans="1:15" ht="43.5" customHeight="1">
      <c r="A39" s="44" t="s">
        <v>30</v>
      </c>
      <c r="B39" s="29" t="s">
        <v>5</v>
      </c>
      <c r="C39" s="29" t="s">
        <v>6</v>
      </c>
      <c r="D39" s="30" t="s">
        <v>7</v>
      </c>
      <c r="F39" s="156" t="s">
        <v>99</v>
      </c>
      <c r="G39" s="190" t="s">
        <v>134</v>
      </c>
      <c r="H39" s="190"/>
      <c r="I39" s="190"/>
      <c r="J39" s="190"/>
      <c r="K39" s="190"/>
      <c r="L39" s="190"/>
      <c r="M39" s="190"/>
      <c r="N39" s="182" t="s">
        <v>98</v>
      </c>
      <c r="O39" s="196"/>
    </row>
    <row r="40" spans="1:15" ht="15.75" customHeight="1">
      <c r="A40" s="32" t="s">
        <v>31</v>
      </c>
      <c r="B40" s="33"/>
      <c r="C40" s="19"/>
      <c r="D40" s="20"/>
      <c r="F40" s="156"/>
      <c r="G40" s="190"/>
      <c r="H40" s="190"/>
      <c r="I40" s="190"/>
      <c r="J40" s="190"/>
      <c r="K40" s="190"/>
      <c r="L40" s="190"/>
      <c r="M40" s="190"/>
      <c r="N40" s="182"/>
      <c r="O40" s="196"/>
    </row>
    <row r="41" spans="1:15" ht="27" customHeight="1">
      <c r="A41" s="81" t="s">
        <v>32</v>
      </c>
      <c r="B41" s="84">
        <v>240</v>
      </c>
      <c r="C41" s="12"/>
      <c r="D41" s="95"/>
      <c r="F41" s="156"/>
      <c r="G41" s="181" t="s">
        <v>100</v>
      </c>
      <c r="H41" s="181"/>
      <c r="I41" s="181"/>
      <c r="J41" s="181"/>
      <c r="K41" s="181"/>
      <c r="L41" s="181"/>
      <c r="M41" s="181"/>
      <c r="N41" s="182" t="s">
        <v>101</v>
      </c>
      <c r="O41" s="196"/>
    </row>
    <row r="42" spans="1:15" s="31" customFormat="1" ht="15.75" customHeight="1">
      <c r="A42" s="81" t="s">
        <v>177</v>
      </c>
      <c r="B42" s="84">
        <v>250</v>
      </c>
      <c r="C42" s="12"/>
      <c r="D42" s="13"/>
      <c r="F42" s="156"/>
      <c r="G42" s="181"/>
      <c r="H42" s="181"/>
      <c r="I42" s="181"/>
      <c r="J42" s="181"/>
      <c r="K42" s="181"/>
      <c r="L42" s="181"/>
      <c r="M42" s="181"/>
      <c r="N42" s="182"/>
      <c r="O42" s="196"/>
    </row>
    <row r="43" spans="1:15" ht="15" customHeight="1">
      <c r="A43" s="81" t="s">
        <v>33</v>
      </c>
      <c r="B43" s="84">
        <v>260</v>
      </c>
      <c r="C43" s="12"/>
      <c r="D43" s="13"/>
      <c r="F43" s="156"/>
      <c r="G43" s="181"/>
      <c r="H43" s="181"/>
      <c r="I43" s="181"/>
      <c r="J43" s="181"/>
      <c r="K43" s="181"/>
      <c r="L43" s="181"/>
      <c r="M43" s="181"/>
      <c r="N43" s="182"/>
      <c r="O43" s="196"/>
    </row>
    <row r="44" spans="1:15" ht="16.5" customHeight="1">
      <c r="A44" s="81" t="s">
        <v>34</v>
      </c>
      <c r="B44" s="84">
        <v>270</v>
      </c>
      <c r="C44" s="12"/>
      <c r="D44" s="96"/>
      <c r="F44" s="156"/>
      <c r="G44" s="203" t="s">
        <v>102</v>
      </c>
      <c r="H44" s="203"/>
      <c r="I44" s="203"/>
      <c r="J44" s="203"/>
      <c r="K44" s="203"/>
      <c r="L44" s="203"/>
      <c r="M44" s="203"/>
      <c r="N44" s="182" t="s">
        <v>103</v>
      </c>
      <c r="O44" s="196"/>
    </row>
    <row r="45" spans="1:15" ht="15" customHeight="1">
      <c r="A45" s="81" t="s">
        <v>35</v>
      </c>
      <c r="B45" s="84">
        <v>280</v>
      </c>
      <c r="C45" s="12"/>
      <c r="D45" s="13"/>
      <c r="F45" s="156"/>
      <c r="G45" s="203"/>
      <c r="H45" s="203"/>
      <c r="I45" s="203"/>
      <c r="J45" s="203"/>
      <c r="K45" s="203"/>
      <c r="L45" s="203"/>
      <c r="M45" s="203"/>
      <c r="N45" s="182"/>
      <c r="O45" s="196"/>
    </row>
    <row r="46" spans="1:15" ht="15.75" customHeight="1">
      <c r="A46" s="86" t="s">
        <v>36</v>
      </c>
      <c r="B46" s="84">
        <v>290</v>
      </c>
      <c r="C46" s="14">
        <f>C47+C48</f>
        <v>0</v>
      </c>
      <c r="D46" s="15">
        <f>D47+D48</f>
        <v>0</v>
      </c>
      <c r="F46" s="156"/>
      <c r="G46" s="203"/>
      <c r="H46" s="203"/>
      <c r="I46" s="203"/>
      <c r="J46" s="203"/>
      <c r="K46" s="203"/>
      <c r="L46" s="203"/>
      <c r="M46" s="203"/>
      <c r="N46" s="182"/>
      <c r="O46" s="196"/>
    </row>
    <row r="47" spans="1:15" ht="13.5" customHeight="1">
      <c r="A47" s="35"/>
      <c r="B47" s="84">
        <v>291</v>
      </c>
      <c r="C47" s="12"/>
      <c r="D47" s="13"/>
      <c r="F47" s="156"/>
      <c r="G47" s="203"/>
      <c r="H47" s="203"/>
      <c r="I47" s="203"/>
      <c r="J47" s="203"/>
      <c r="K47" s="203"/>
      <c r="L47" s="203"/>
      <c r="M47" s="203"/>
      <c r="N47" s="182"/>
      <c r="O47" s="196"/>
    </row>
    <row r="48" spans="1:15" ht="13.5" customHeight="1">
      <c r="A48" s="35"/>
      <c r="B48" s="84">
        <v>292</v>
      </c>
      <c r="C48" s="12"/>
      <c r="D48" s="16"/>
      <c r="F48" s="156"/>
      <c r="G48" s="203"/>
      <c r="H48" s="203"/>
      <c r="I48" s="203"/>
      <c r="J48" s="203"/>
      <c r="K48" s="203"/>
      <c r="L48" s="203"/>
      <c r="M48" s="203"/>
      <c r="N48" s="182"/>
      <c r="O48" s="196"/>
    </row>
    <row r="49" spans="1:15" ht="16.5" customHeight="1">
      <c r="A49" s="38" t="s">
        <v>37</v>
      </c>
      <c r="B49" s="84">
        <v>300</v>
      </c>
      <c r="C49" s="17">
        <f>SUM(C41:C46)</f>
        <v>0</v>
      </c>
      <c r="D49" s="18">
        <f>SUM(D41:D46)</f>
        <v>0</v>
      </c>
      <c r="F49" s="156"/>
      <c r="G49" s="203"/>
      <c r="H49" s="203"/>
      <c r="I49" s="203"/>
      <c r="J49" s="203"/>
      <c r="K49" s="203"/>
      <c r="L49" s="203"/>
      <c r="M49" s="203"/>
      <c r="N49" s="182"/>
      <c r="O49" s="196"/>
    </row>
    <row r="50" spans="1:15" ht="15" customHeight="1">
      <c r="A50" s="66"/>
      <c r="B50" s="67"/>
      <c r="C50" s="70"/>
      <c r="D50" s="71"/>
      <c r="F50" s="156"/>
      <c r="G50" s="203"/>
      <c r="H50" s="203"/>
      <c r="I50" s="203"/>
      <c r="J50" s="203"/>
      <c r="K50" s="203"/>
      <c r="L50" s="203"/>
      <c r="M50" s="203"/>
      <c r="N50" s="182"/>
      <c r="O50" s="196"/>
    </row>
    <row r="51" spans="1:15" ht="15" customHeight="1">
      <c r="A51" s="32" t="s">
        <v>123</v>
      </c>
      <c r="B51" s="33"/>
      <c r="C51" s="19"/>
      <c r="D51" s="20"/>
      <c r="F51" s="156"/>
      <c r="G51" s="190" t="s">
        <v>135</v>
      </c>
      <c r="H51" s="190"/>
      <c r="I51" s="190"/>
      <c r="J51" s="190"/>
      <c r="K51" s="190"/>
      <c r="L51" s="190"/>
      <c r="M51" s="190"/>
      <c r="N51" s="182" t="s">
        <v>104</v>
      </c>
      <c r="O51" s="206"/>
    </row>
    <row r="52" spans="1:15" ht="15" customHeight="1">
      <c r="A52" s="81" t="s">
        <v>38</v>
      </c>
      <c r="B52" s="84">
        <v>310</v>
      </c>
      <c r="C52" s="12"/>
      <c r="D52" s="13"/>
      <c r="F52" s="156"/>
      <c r="G52" s="190"/>
      <c r="H52" s="190"/>
      <c r="I52" s="190"/>
      <c r="J52" s="190"/>
      <c r="K52" s="190"/>
      <c r="L52" s="190"/>
      <c r="M52" s="190"/>
      <c r="N52" s="182"/>
      <c r="O52" s="206"/>
    </row>
    <row r="53" spans="1:15" ht="13.5" customHeight="1">
      <c r="A53" s="81" t="s">
        <v>39</v>
      </c>
      <c r="B53" s="84">
        <v>320</v>
      </c>
      <c r="C53" s="21"/>
      <c r="D53" s="16"/>
      <c r="F53" s="156"/>
      <c r="G53" s="190"/>
      <c r="H53" s="190"/>
      <c r="I53" s="190"/>
      <c r="J53" s="190"/>
      <c r="K53" s="190"/>
      <c r="L53" s="190"/>
      <c r="M53" s="190"/>
      <c r="N53" s="182"/>
      <c r="O53" s="206"/>
    </row>
    <row r="54" spans="1:15" ht="13.5" customHeight="1">
      <c r="A54" s="81" t="s">
        <v>40</v>
      </c>
      <c r="B54" s="84">
        <v>330</v>
      </c>
      <c r="C54" s="12"/>
      <c r="D54" s="13"/>
      <c r="F54" s="156"/>
      <c r="G54" s="190"/>
      <c r="H54" s="190"/>
      <c r="I54" s="190"/>
      <c r="J54" s="190"/>
      <c r="K54" s="190"/>
      <c r="L54" s="190"/>
      <c r="M54" s="190"/>
      <c r="N54" s="182"/>
      <c r="O54" s="206"/>
    </row>
    <row r="55" spans="1:15" ht="13.5" customHeight="1">
      <c r="A55" s="81" t="s">
        <v>178</v>
      </c>
      <c r="B55" s="84">
        <v>340</v>
      </c>
      <c r="C55" s="12"/>
      <c r="D55" s="13"/>
      <c r="F55" s="156"/>
      <c r="G55" s="190"/>
      <c r="H55" s="190"/>
      <c r="I55" s="190"/>
      <c r="J55" s="190"/>
      <c r="K55" s="190"/>
      <c r="L55" s="190"/>
      <c r="M55" s="190"/>
      <c r="N55" s="182"/>
      <c r="O55" s="206"/>
    </row>
    <row r="56" spans="1:15" ht="15">
      <c r="A56" s="86" t="s">
        <v>121</v>
      </c>
      <c r="B56" s="84">
        <v>350</v>
      </c>
      <c r="C56" s="14">
        <f>SUM(C57:C58)</f>
        <v>0</v>
      </c>
      <c r="D56" s="15">
        <f>SUM(D57:D58)</f>
        <v>0</v>
      </c>
      <c r="F56" s="156"/>
      <c r="G56" s="190"/>
      <c r="H56" s="190"/>
      <c r="I56" s="190"/>
      <c r="J56" s="190"/>
      <c r="K56" s="190"/>
      <c r="L56" s="190"/>
      <c r="M56" s="190"/>
      <c r="N56" s="182"/>
      <c r="O56" s="206"/>
    </row>
    <row r="57" spans="1:15" ht="15" customHeight="1">
      <c r="A57" s="35"/>
      <c r="B57" s="84">
        <v>351</v>
      </c>
      <c r="C57" s="12"/>
      <c r="D57" s="13"/>
      <c r="F57" s="156"/>
      <c r="G57" s="190"/>
      <c r="H57" s="190"/>
      <c r="I57" s="190"/>
      <c r="J57" s="190"/>
      <c r="K57" s="190"/>
      <c r="L57" s="190"/>
      <c r="M57" s="190"/>
      <c r="N57" s="182"/>
      <c r="O57" s="206"/>
    </row>
    <row r="58" spans="1:15" ht="15" customHeight="1">
      <c r="A58" s="35"/>
      <c r="B58" s="84">
        <v>352</v>
      </c>
      <c r="C58" s="12"/>
      <c r="D58" s="13"/>
      <c r="F58" s="156"/>
      <c r="G58" s="190"/>
      <c r="H58" s="190"/>
      <c r="I58" s="190"/>
      <c r="J58" s="190"/>
      <c r="K58" s="190"/>
      <c r="L58" s="190"/>
      <c r="M58" s="190"/>
      <c r="N58" s="182"/>
      <c r="O58" s="206"/>
    </row>
    <row r="59" spans="1:15" ht="15.75" customHeight="1">
      <c r="A59" s="38" t="s">
        <v>41</v>
      </c>
      <c r="B59" s="84">
        <v>360</v>
      </c>
      <c r="C59" s="17">
        <f>SUM(C52:C56)</f>
        <v>0</v>
      </c>
      <c r="D59" s="18">
        <f>SUM(D52:D56)</f>
        <v>0</v>
      </c>
      <c r="F59" s="207">
        <v>3</v>
      </c>
      <c r="G59" s="190" t="s">
        <v>136</v>
      </c>
      <c r="H59" s="190"/>
      <c r="I59" s="190"/>
      <c r="J59" s="190"/>
      <c r="K59" s="190"/>
      <c r="L59" s="190"/>
      <c r="M59" s="190"/>
      <c r="N59" s="182" t="s">
        <v>59</v>
      </c>
      <c r="O59" s="210">
        <f>SUM(O68:O98)</f>
        <v>0</v>
      </c>
    </row>
    <row r="60" spans="1:15" ht="13.5" customHeight="1">
      <c r="A60" s="66"/>
      <c r="B60" s="67"/>
      <c r="C60" s="70"/>
      <c r="D60" s="71"/>
      <c r="F60" s="208"/>
      <c r="G60" s="190"/>
      <c r="H60" s="190"/>
      <c r="I60" s="190"/>
      <c r="J60" s="190"/>
      <c r="K60" s="190"/>
      <c r="L60" s="190"/>
      <c r="M60" s="190"/>
      <c r="N60" s="182"/>
      <c r="O60" s="210"/>
    </row>
    <row r="61" spans="1:15" ht="16.5" customHeight="1">
      <c r="A61" s="32" t="s">
        <v>42</v>
      </c>
      <c r="B61" s="33"/>
      <c r="C61" s="19"/>
      <c r="D61" s="20"/>
      <c r="F61" s="208"/>
      <c r="G61" s="190"/>
      <c r="H61" s="190"/>
      <c r="I61" s="190"/>
      <c r="J61" s="190"/>
      <c r="K61" s="190"/>
      <c r="L61" s="190"/>
      <c r="M61" s="190"/>
      <c r="N61" s="182"/>
      <c r="O61" s="210"/>
    </row>
    <row r="62" spans="1:15" ht="15" customHeight="1">
      <c r="A62" s="81" t="s">
        <v>43</v>
      </c>
      <c r="B62" s="84">
        <v>370</v>
      </c>
      <c r="C62" s="22"/>
      <c r="D62" s="16"/>
      <c r="F62" s="208"/>
      <c r="G62" s="190"/>
      <c r="H62" s="190"/>
      <c r="I62" s="190"/>
      <c r="J62" s="190"/>
      <c r="K62" s="190"/>
      <c r="L62" s="190"/>
      <c r="M62" s="190"/>
      <c r="N62" s="182"/>
      <c r="O62" s="210"/>
    </row>
    <row r="63" spans="1:15" ht="15" customHeight="1">
      <c r="A63" s="81" t="s">
        <v>44</v>
      </c>
      <c r="B63" s="84">
        <v>380</v>
      </c>
      <c r="C63" s="22"/>
      <c r="D63" s="16"/>
      <c r="F63" s="208"/>
      <c r="G63" s="190"/>
      <c r="H63" s="190"/>
      <c r="I63" s="190"/>
      <c r="J63" s="190"/>
      <c r="K63" s="190"/>
      <c r="L63" s="190"/>
      <c r="M63" s="190"/>
      <c r="N63" s="182"/>
      <c r="O63" s="210"/>
    </row>
    <row r="64" spans="1:15" ht="15" customHeight="1">
      <c r="A64" s="81" t="s">
        <v>45</v>
      </c>
      <c r="B64" s="84">
        <v>390</v>
      </c>
      <c r="C64" s="12"/>
      <c r="D64" s="13"/>
      <c r="F64" s="208"/>
      <c r="G64" s="190"/>
      <c r="H64" s="190"/>
      <c r="I64" s="190"/>
      <c r="J64" s="190"/>
      <c r="K64" s="190"/>
      <c r="L64" s="190"/>
      <c r="M64" s="190"/>
      <c r="N64" s="182"/>
      <c r="O64" s="210"/>
    </row>
    <row r="65" spans="1:15" ht="15" customHeight="1">
      <c r="A65" s="81" t="s">
        <v>46</v>
      </c>
      <c r="B65" s="84">
        <v>400</v>
      </c>
      <c r="C65" s="12"/>
      <c r="D65" s="13"/>
      <c r="F65" s="208"/>
      <c r="G65" s="190"/>
      <c r="H65" s="190"/>
      <c r="I65" s="190"/>
      <c r="J65" s="190"/>
      <c r="K65" s="190"/>
      <c r="L65" s="190"/>
      <c r="M65" s="190"/>
      <c r="N65" s="182"/>
      <c r="O65" s="210"/>
    </row>
    <row r="66" spans="1:15" ht="15" customHeight="1">
      <c r="A66" s="81" t="s">
        <v>47</v>
      </c>
      <c r="B66" s="84">
        <v>410</v>
      </c>
      <c r="C66" s="12"/>
      <c r="D66" s="13"/>
      <c r="F66" s="208"/>
      <c r="G66" s="190"/>
      <c r="H66" s="190"/>
      <c r="I66" s="190"/>
      <c r="J66" s="190"/>
      <c r="K66" s="190"/>
      <c r="L66" s="190"/>
      <c r="M66" s="190"/>
      <c r="N66" s="182"/>
      <c r="O66" s="210"/>
    </row>
    <row r="67" spans="1:15" ht="25.5" customHeight="1">
      <c r="A67" s="81" t="s">
        <v>153</v>
      </c>
      <c r="B67" s="84">
        <v>420</v>
      </c>
      <c r="C67" s="12"/>
      <c r="D67" s="13"/>
      <c r="F67" s="209"/>
      <c r="G67" s="190"/>
      <c r="H67" s="190"/>
      <c r="I67" s="190"/>
      <c r="J67" s="190"/>
      <c r="K67" s="190"/>
      <c r="L67" s="190"/>
      <c r="M67" s="190"/>
      <c r="N67" s="182"/>
      <c r="O67" s="210"/>
    </row>
    <row r="68" spans="1:15" ht="25.5" customHeight="1">
      <c r="A68" s="81" t="s">
        <v>152</v>
      </c>
      <c r="B68" s="84">
        <v>430</v>
      </c>
      <c r="C68" s="12"/>
      <c r="D68" s="13"/>
      <c r="F68" s="204"/>
      <c r="G68" s="190" t="s">
        <v>137</v>
      </c>
      <c r="H68" s="190"/>
      <c r="I68" s="190"/>
      <c r="J68" s="190"/>
      <c r="K68" s="190"/>
      <c r="L68" s="190"/>
      <c r="M68" s="190"/>
      <c r="N68" s="182" t="s">
        <v>105</v>
      </c>
      <c r="O68" s="196"/>
    </row>
    <row r="69" spans="1:15" ht="25.5" customHeight="1">
      <c r="A69" s="81" t="s">
        <v>151</v>
      </c>
      <c r="B69" s="84">
        <v>440</v>
      </c>
      <c r="C69" s="12"/>
      <c r="D69" s="13"/>
      <c r="F69" s="204"/>
      <c r="G69" s="190"/>
      <c r="H69" s="190"/>
      <c r="I69" s="190"/>
      <c r="J69" s="190"/>
      <c r="K69" s="190"/>
      <c r="L69" s="190"/>
      <c r="M69" s="190"/>
      <c r="N69" s="182"/>
      <c r="O69" s="196"/>
    </row>
    <row r="70" spans="1:15" ht="15" customHeight="1">
      <c r="A70" s="81" t="s">
        <v>48</v>
      </c>
      <c r="B70" s="84">
        <v>450</v>
      </c>
      <c r="C70" s="12"/>
      <c r="D70" s="13"/>
      <c r="F70" s="204"/>
      <c r="G70" s="190"/>
      <c r="H70" s="190"/>
      <c r="I70" s="190"/>
      <c r="J70" s="190"/>
      <c r="K70" s="190"/>
      <c r="L70" s="190"/>
      <c r="M70" s="190"/>
      <c r="N70" s="182"/>
      <c r="O70" s="196"/>
    </row>
    <row r="71" spans="1:15" ht="13.5" customHeight="1">
      <c r="A71" s="81" t="s">
        <v>49</v>
      </c>
      <c r="B71" s="84">
        <v>460</v>
      </c>
      <c r="C71" s="12"/>
      <c r="D71" s="13"/>
      <c r="F71" s="204"/>
      <c r="G71" s="190"/>
      <c r="H71" s="190"/>
      <c r="I71" s="190"/>
      <c r="J71" s="190"/>
      <c r="K71" s="190"/>
      <c r="L71" s="190"/>
      <c r="M71" s="190"/>
      <c r="N71" s="182"/>
      <c r="O71" s="196"/>
    </row>
    <row r="72" spans="1:15" ht="15" customHeight="1">
      <c r="A72" s="81" t="s">
        <v>50</v>
      </c>
      <c r="B72" s="84">
        <v>470</v>
      </c>
      <c r="C72" s="12"/>
      <c r="D72" s="13"/>
      <c r="F72" s="204"/>
      <c r="G72" s="190" t="s">
        <v>138</v>
      </c>
      <c r="H72" s="190"/>
      <c r="I72" s="190"/>
      <c r="J72" s="190"/>
      <c r="K72" s="190"/>
      <c r="L72" s="190"/>
      <c r="M72" s="190"/>
      <c r="N72" s="182" t="s">
        <v>106</v>
      </c>
      <c r="O72" s="196"/>
    </row>
    <row r="73" spans="1:15" ht="15" customHeight="1">
      <c r="A73" s="86" t="s">
        <v>51</v>
      </c>
      <c r="B73" s="84">
        <v>480</v>
      </c>
      <c r="C73" s="17">
        <f>SUM(C74:C75)</f>
        <v>0</v>
      </c>
      <c r="D73" s="18">
        <f>SUM(D74:D75)</f>
        <v>0</v>
      </c>
      <c r="F73" s="204"/>
      <c r="G73" s="190"/>
      <c r="H73" s="190"/>
      <c r="I73" s="190"/>
      <c r="J73" s="190"/>
      <c r="K73" s="190"/>
      <c r="L73" s="190"/>
      <c r="M73" s="190"/>
      <c r="N73" s="182"/>
      <c r="O73" s="196"/>
    </row>
    <row r="74" spans="1:15" ht="15" customHeight="1">
      <c r="A74" s="35"/>
      <c r="B74" s="33">
        <v>481</v>
      </c>
      <c r="C74" s="23"/>
      <c r="D74" s="24"/>
      <c r="F74" s="204"/>
      <c r="G74" s="190"/>
      <c r="H74" s="190"/>
      <c r="I74" s="190"/>
      <c r="J74" s="190"/>
      <c r="K74" s="190"/>
      <c r="L74" s="190"/>
      <c r="M74" s="190"/>
      <c r="N74" s="182"/>
      <c r="O74" s="196"/>
    </row>
    <row r="75" spans="1:15" ht="15" customHeight="1">
      <c r="A75" s="35"/>
      <c r="B75" s="33">
        <v>482</v>
      </c>
      <c r="C75" s="23"/>
      <c r="D75" s="24"/>
      <c r="F75" s="204"/>
      <c r="G75" s="190"/>
      <c r="H75" s="190"/>
      <c r="I75" s="190"/>
      <c r="J75" s="190"/>
      <c r="K75" s="190"/>
      <c r="L75" s="190"/>
      <c r="M75" s="190"/>
      <c r="N75" s="182"/>
      <c r="O75" s="196"/>
    </row>
    <row r="76" spans="1:15" ht="21.75" customHeight="1">
      <c r="A76" s="38" t="s">
        <v>52</v>
      </c>
      <c r="B76" s="33">
        <v>490</v>
      </c>
      <c r="C76" s="17">
        <f>SUM(C62:C73)</f>
        <v>0</v>
      </c>
      <c r="D76" s="18">
        <f>SUM(D62:D73)</f>
        <v>0</v>
      </c>
      <c r="F76" s="204"/>
      <c r="G76" s="190" t="s">
        <v>139</v>
      </c>
      <c r="H76" s="205"/>
      <c r="I76" s="205"/>
      <c r="J76" s="205"/>
      <c r="K76" s="205"/>
      <c r="L76" s="205"/>
      <c r="M76" s="205"/>
      <c r="N76" s="182" t="s">
        <v>107</v>
      </c>
      <c r="O76" s="196"/>
    </row>
    <row r="77" spans="1:15" ht="33" customHeight="1" thickBot="1">
      <c r="A77" s="41" t="s">
        <v>129</v>
      </c>
      <c r="B77" s="42">
        <v>500</v>
      </c>
      <c r="C77" s="64">
        <f>C49+C59+C76</f>
        <v>0</v>
      </c>
      <c r="D77" s="65">
        <f>D49+D59+D76</f>
        <v>0</v>
      </c>
      <c r="F77" s="204"/>
      <c r="G77" s="205"/>
      <c r="H77" s="205"/>
      <c r="I77" s="205"/>
      <c r="J77" s="205"/>
      <c r="K77" s="205"/>
      <c r="L77" s="205"/>
      <c r="M77" s="205"/>
      <c r="N77" s="182"/>
      <c r="O77" s="196"/>
    </row>
    <row r="78" spans="1:15" ht="38.25" customHeight="1">
      <c r="A78" s="59"/>
      <c r="B78" s="60"/>
      <c r="C78" s="61"/>
      <c r="D78" s="61"/>
      <c r="F78" s="204"/>
      <c r="G78" s="205"/>
      <c r="H78" s="205"/>
      <c r="I78" s="205"/>
      <c r="J78" s="205"/>
      <c r="K78" s="205"/>
      <c r="L78" s="205"/>
      <c r="M78" s="205"/>
      <c r="N78" s="182"/>
      <c r="O78" s="196"/>
    </row>
    <row r="79" spans="1:15" ht="37.5" customHeight="1">
      <c r="A79" s="213" t="s">
        <v>131</v>
      </c>
      <c r="B79" s="213"/>
      <c r="C79" s="213"/>
      <c r="D79" s="213"/>
      <c r="F79" s="204"/>
      <c r="G79" s="190" t="s">
        <v>1</v>
      </c>
      <c r="H79" s="190"/>
      <c r="I79" s="190"/>
      <c r="J79" s="190"/>
      <c r="K79" s="190"/>
      <c r="L79" s="190"/>
      <c r="M79" s="190"/>
      <c r="N79" s="182" t="s">
        <v>108</v>
      </c>
      <c r="O79" s="196"/>
    </row>
    <row r="80" spans="1:15" ht="29.25" customHeight="1" thickBot="1">
      <c r="A80" s="214" t="s">
        <v>193</v>
      </c>
      <c r="B80" s="214"/>
      <c r="C80" s="214"/>
      <c r="D80" s="214"/>
      <c r="F80" s="204"/>
      <c r="G80" s="190"/>
      <c r="H80" s="190"/>
      <c r="I80" s="190"/>
      <c r="J80" s="190"/>
      <c r="K80" s="190"/>
      <c r="L80" s="190"/>
      <c r="M80" s="190"/>
      <c r="N80" s="182"/>
      <c r="O80" s="196"/>
    </row>
    <row r="81" spans="1:15" ht="33.75" customHeight="1">
      <c r="A81" s="46" t="s">
        <v>53</v>
      </c>
      <c r="B81" s="29" t="s">
        <v>5</v>
      </c>
      <c r="C81" s="29" t="s">
        <v>127</v>
      </c>
      <c r="D81" s="30" t="s">
        <v>145</v>
      </c>
      <c r="F81" s="204"/>
      <c r="G81" s="190"/>
      <c r="H81" s="190"/>
      <c r="I81" s="190"/>
      <c r="J81" s="190"/>
      <c r="K81" s="190"/>
      <c r="L81" s="190"/>
      <c r="M81" s="190"/>
      <c r="N81" s="182"/>
      <c r="O81" s="196"/>
    </row>
    <row r="82" spans="1:15" ht="15" customHeight="1">
      <c r="A82" s="47">
        <v>1</v>
      </c>
      <c r="B82" s="48">
        <v>2</v>
      </c>
      <c r="C82" s="49">
        <v>3</v>
      </c>
      <c r="D82" s="50">
        <v>4</v>
      </c>
      <c r="F82" s="204"/>
      <c r="G82" s="190"/>
      <c r="H82" s="190"/>
      <c r="I82" s="190"/>
      <c r="J82" s="190"/>
      <c r="K82" s="190"/>
      <c r="L82" s="190"/>
      <c r="M82" s="190"/>
      <c r="N82" s="182"/>
      <c r="O82" s="196"/>
    </row>
    <row r="83" spans="1:15" ht="28.5" customHeight="1">
      <c r="A83" s="89" t="s">
        <v>54</v>
      </c>
      <c r="B83" s="87" t="s">
        <v>55</v>
      </c>
      <c r="C83" s="14">
        <f>C84+C85</f>
        <v>0</v>
      </c>
      <c r="D83" s="14">
        <f>D84+D85</f>
        <v>0</v>
      </c>
      <c r="F83" s="204"/>
      <c r="G83" s="190"/>
      <c r="H83" s="190"/>
      <c r="I83" s="190"/>
      <c r="J83" s="190"/>
      <c r="K83" s="190"/>
      <c r="L83" s="190"/>
      <c r="M83" s="190"/>
      <c r="N83" s="182"/>
      <c r="O83" s="196"/>
    </row>
    <row r="84" spans="1:15" ht="30">
      <c r="A84" s="82" t="s">
        <v>183</v>
      </c>
      <c r="B84" s="87" t="s">
        <v>180</v>
      </c>
      <c r="C84" s="12"/>
      <c r="D84" s="96"/>
      <c r="F84" s="204"/>
      <c r="G84" s="190"/>
      <c r="H84" s="190"/>
      <c r="I84" s="190"/>
      <c r="J84" s="190"/>
      <c r="K84" s="190"/>
      <c r="L84" s="190"/>
      <c r="M84" s="190"/>
      <c r="N84" s="182"/>
      <c r="O84" s="196"/>
    </row>
    <row r="85" spans="1:15" ht="15.75" customHeight="1">
      <c r="A85" s="82" t="s">
        <v>182</v>
      </c>
      <c r="B85" s="87" t="s">
        <v>181</v>
      </c>
      <c r="C85" s="12"/>
      <c r="D85" s="96"/>
      <c r="F85" s="204"/>
      <c r="G85" s="190"/>
      <c r="H85" s="190"/>
      <c r="I85" s="190"/>
      <c r="J85" s="190"/>
      <c r="K85" s="190"/>
      <c r="L85" s="190"/>
      <c r="M85" s="190"/>
      <c r="N85" s="182"/>
      <c r="O85" s="196"/>
    </row>
    <row r="86" spans="1:15" ht="30">
      <c r="A86" s="82" t="s">
        <v>56</v>
      </c>
      <c r="B86" s="87" t="s">
        <v>57</v>
      </c>
      <c r="C86" s="12"/>
      <c r="D86" s="13"/>
      <c r="F86" s="204"/>
      <c r="G86" s="190"/>
      <c r="H86" s="190"/>
      <c r="I86" s="190"/>
      <c r="J86" s="190"/>
      <c r="K86" s="190"/>
      <c r="L86" s="190"/>
      <c r="M86" s="190"/>
      <c r="N86" s="182"/>
      <c r="O86" s="196"/>
    </row>
    <row r="87" spans="1:15" ht="15.75" customHeight="1">
      <c r="A87" s="82" t="s">
        <v>58</v>
      </c>
      <c r="B87" s="87" t="s">
        <v>59</v>
      </c>
      <c r="C87" s="17">
        <f>C83-C86</f>
        <v>0</v>
      </c>
      <c r="D87" s="18">
        <f>D83-D86</f>
        <v>0</v>
      </c>
      <c r="F87" s="204"/>
      <c r="G87" s="190"/>
      <c r="H87" s="190"/>
      <c r="I87" s="190"/>
      <c r="J87" s="190"/>
      <c r="K87" s="190"/>
      <c r="L87" s="190"/>
      <c r="M87" s="190"/>
      <c r="N87" s="182"/>
      <c r="O87" s="196"/>
    </row>
    <row r="88" spans="1:15" ht="27.75" customHeight="1">
      <c r="A88" s="82" t="s">
        <v>60</v>
      </c>
      <c r="B88" s="87" t="s">
        <v>61</v>
      </c>
      <c r="C88" s="12"/>
      <c r="D88" s="13"/>
      <c r="F88" s="204"/>
      <c r="G88" s="190"/>
      <c r="H88" s="190"/>
      <c r="I88" s="190"/>
      <c r="J88" s="190"/>
      <c r="K88" s="190"/>
      <c r="L88" s="190"/>
      <c r="M88" s="190"/>
      <c r="N88" s="182"/>
      <c r="O88" s="196"/>
    </row>
    <row r="89" spans="1:15" ht="16.5" customHeight="1">
      <c r="A89" s="82" t="s">
        <v>62</v>
      </c>
      <c r="B89" s="87" t="s">
        <v>63</v>
      </c>
      <c r="C89" s="12"/>
      <c r="D89" s="13"/>
      <c r="F89" s="156"/>
      <c r="G89" s="190" t="s">
        <v>109</v>
      </c>
      <c r="H89" s="190"/>
      <c r="I89" s="190"/>
      <c r="J89" s="190"/>
      <c r="K89" s="190"/>
      <c r="L89" s="190"/>
      <c r="M89" s="190"/>
      <c r="N89" s="182" t="s">
        <v>110</v>
      </c>
      <c r="O89" s="206"/>
    </row>
    <row r="90" spans="1:15" ht="30">
      <c r="A90" s="88" t="s">
        <v>64</v>
      </c>
      <c r="B90" s="87" t="s">
        <v>65</v>
      </c>
      <c r="C90" s="17">
        <f>C87-C88-C89</f>
        <v>0</v>
      </c>
      <c r="D90" s="18">
        <f>D87-D88-D89</f>
        <v>0</v>
      </c>
      <c r="F90" s="156"/>
      <c r="G90" s="190"/>
      <c r="H90" s="190"/>
      <c r="I90" s="190"/>
      <c r="J90" s="190"/>
      <c r="K90" s="190"/>
      <c r="L90" s="190"/>
      <c r="M90" s="190"/>
      <c r="N90" s="182"/>
      <c r="O90" s="206"/>
    </row>
    <row r="91" spans="1:15" ht="15" customHeight="1">
      <c r="A91" s="89" t="s">
        <v>66</v>
      </c>
      <c r="B91" s="87" t="s">
        <v>67</v>
      </c>
      <c r="C91" s="17">
        <f>C92+C93</f>
        <v>0</v>
      </c>
      <c r="D91" s="18">
        <f>D92+D93</f>
        <v>0</v>
      </c>
      <c r="F91" s="156"/>
      <c r="G91" s="190" t="s">
        <v>111</v>
      </c>
      <c r="H91" s="190"/>
      <c r="I91" s="190"/>
      <c r="J91" s="190"/>
      <c r="K91" s="190"/>
      <c r="L91" s="190"/>
      <c r="M91" s="190"/>
      <c r="N91" s="182" t="s">
        <v>112</v>
      </c>
      <c r="O91" s="206"/>
    </row>
    <row r="92" spans="1:15" ht="15" customHeight="1">
      <c r="A92" s="55"/>
      <c r="B92" s="52" t="s">
        <v>68</v>
      </c>
      <c r="C92" s="12"/>
      <c r="D92" s="13"/>
      <c r="F92" s="156"/>
      <c r="G92" s="190"/>
      <c r="H92" s="190"/>
      <c r="I92" s="190"/>
      <c r="J92" s="190"/>
      <c r="K92" s="190"/>
      <c r="L92" s="190"/>
      <c r="M92" s="190"/>
      <c r="N92" s="182"/>
      <c r="O92" s="206"/>
    </row>
    <row r="93" spans="1:15" ht="15" customHeight="1">
      <c r="A93" s="51"/>
      <c r="B93" s="52" t="s">
        <v>69</v>
      </c>
      <c r="C93" s="12"/>
      <c r="D93" s="13"/>
      <c r="F93" s="156"/>
      <c r="G93" s="190"/>
      <c r="H93" s="190"/>
      <c r="I93" s="190"/>
      <c r="J93" s="190"/>
      <c r="K93" s="190"/>
      <c r="L93" s="190"/>
      <c r="M93" s="190"/>
      <c r="N93" s="182"/>
      <c r="O93" s="206"/>
    </row>
    <row r="94" spans="1:15" ht="15" customHeight="1">
      <c r="A94" s="54" t="s">
        <v>70</v>
      </c>
      <c r="B94" s="52" t="s">
        <v>71</v>
      </c>
      <c r="C94" s="17">
        <f>C95+C96+C97</f>
        <v>0</v>
      </c>
      <c r="D94" s="18">
        <f>D95+D96+D97</f>
        <v>0</v>
      </c>
      <c r="F94" s="156"/>
      <c r="G94" s="190" t="s">
        <v>113</v>
      </c>
      <c r="H94" s="190"/>
      <c r="I94" s="190"/>
      <c r="J94" s="190"/>
      <c r="K94" s="190"/>
      <c r="L94" s="190"/>
      <c r="M94" s="190"/>
      <c r="N94" s="182" t="s">
        <v>114</v>
      </c>
      <c r="O94" s="206"/>
    </row>
    <row r="95" spans="1:15" ht="15" customHeight="1">
      <c r="A95" s="55"/>
      <c r="B95" s="52" t="s">
        <v>72</v>
      </c>
      <c r="C95" s="12"/>
      <c r="D95" s="13"/>
      <c r="F95" s="156"/>
      <c r="G95" s="190"/>
      <c r="H95" s="190"/>
      <c r="I95" s="190"/>
      <c r="J95" s="190"/>
      <c r="K95" s="190"/>
      <c r="L95" s="190"/>
      <c r="M95" s="190"/>
      <c r="N95" s="182"/>
      <c r="O95" s="206"/>
    </row>
    <row r="96" spans="1:15" ht="15.75" customHeight="1">
      <c r="A96" s="55"/>
      <c r="B96" s="52" t="s">
        <v>73</v>
      </c>
      <c r="C96" s="12"/>
      <c r="D96" s="13"/>
      <c r="F96" s="156"/>
      <c r="G96" s="190"/>
      <c r="H96" s="190"/>
      <c r="I96" s="190"/>
      <c r="J96" s="190"/>
      <c r="K96" s="190"/>
      <c r="L96" s="190"/>
      <c r="M96" s="190"/>
      <c r="N96" s="182"/>
      <c r="O96" s="206"/>
    </row>
    <row r="97" spans="1:15" ht="16.5" customHeight="1">
      <c r="A97" s="55"/>
      <c r="B97" s="52" t="s">
        <v>74</v>
      </c>
      <c r="C97" s="12"/>
      <c r="D97" s="13"/>
      <c r="F97" s="156"/>
      <c r="G97" s="190"/>
      <c r="H97" s="190"/>
      <c r="I97" s="190"/>
      <c r="J97" s="190"/>
      <c r="K97" s="190"/>
      <c r="L97" s="190"/>
      <c r="M97" s="190"/>
      <c r="N97" s="182"/>
      <c r="O97" s="206"/>
    </row>
    <row r="98" spans="1:15" ht="24.75" customHeight="1">
      <c r="A98" s="53" t="s">
        <v>75</v>
      </c>
      <c r="B98" s="52" t="s">
        <v>76</v>
      </c>
      <c r="C98" s="17">
        <f>C90+C91-C94</f>
        <v>0</v>
      </c>
      <c r="D98" s="18">
        <f>D90+D91-D94</f>
        <v>0</v>
      </c>
      <c r="F98" s="156"/>
      <c r="G98" s="190"/>
      <c r="H98" s="190"/>
      <c r="I98" s="190"/>
      <c r="J98" s="190"/>
      <c r="K98" s="190"/>
      <c r="L98" s="190"/>
      <c r="M98" s="190"/>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6:I6"/>
    <mergeCell ref="O11:O14"/>
    <mergeCell ref="N6:O6"/>
    <mergeCell ref="G7:M7"/>
    <mergeCell ref="G8:M8"/>
    <mergeCell ref="F9:F10"/>
    <mergeCell ref="G9:M10"/>
    <mergeCell ref="N9:N10"/>
    <mergeCell ref="O9:O10"/>
    <mergeCell ref="F11:F14"/>
    <mergeCell ref="G11:M14"/>
    <mergeCell ref="N11:N14"/>
    <mergeCell ref="F26:F30"/>
    <mergeCell ref="G26:M30"/>
    <mergeCell ref="N26:N30"/>
    <mergeCell ref="G15:M15"/>
    <mergeCell ref="F16:F18"/>
    <mergeCell ref="G16:M18"/>
    <mergeCell ref="N16:N18"/>
    <mergeCell ref="O26:O30"/>
    <mergeCell ref="O16:O18"/>
    <mergeCell ref="F19:F25"/>
    <mergeCell ref="G19:M25"/>
    <mergeCell ref="N19:N25"/>
    <mergeCell ref="O19:O25"/>
    <mergeCell ref="O36:O38"/>
    <mergeCell ref="F31:F35"/>
    <mergeCell ref="G31:M35"/>
    <mergeCell ref="N31:N35"/>
    <mergeCell ref="O31:O35"/>
    <mergeCell ref="O39:O40"/>
    <mergeCell ref="N36:N38"/>
    <mergeCell ref="F41:F43"/>
    <mergeCell ref="G41:M43"/>
    <mergeCell ref="N41:N43"/>
    <mergeCell ref="O41:O43"/>
    <mergeCell ref="A38:D38"/>
    <mergeCell ref="F39:F40"/>
    <mergeCell ref="G39:M40"/>
    <mergeCell ref="N39:N40"/>
    <mergeCell ref="F36:F38"/>
    <mergeCell ref="G36:M38"/>
    <mergeCell ref="F51:F58"/>
    <mergeCell ref="G51:M58"/>
    <mergeCell ref="N51:N58"/>
    <mergeCell ref="O51:O58"/>
    <mergeCell ref="F44:F50"/>
    <mergeCell ref="G44:M50"/>
    <mergeCell ref="N44:N50"/>
    <mergeCell ref="O44:O50"/>
    <mergeCell ref="F68:F71"/>
    <mergeCell ref="F72:F75"/>
    <mergeCell ref="G59:M67"/>
    <mergeCell ref="F59:F67"/>
    <mergeCell ref="G68:M71"/>
    <mergeCell ref="G72:M75"/>
    <mergeCell ref="N59:N67"/>
    <mergeCell ref="O59:O67"/>
    <mergeCell ref="O76:O78"/>
    <mergeCell ref="N68:N71"/>
    <mergeCell ref="O68:O71"/>
    <mergeCell ref="N72:N75"/>
    <mergeCell ref="O72:O75"/>
    <mergeCell ref="F76:F78"/>
    <mergeCell ref="G76:M78"/>
    <mergeCell ref="N76:N78"/>
    <mergeCell ref="F91:F93"/>
    <mergeCell ref="G91:M93"/>
    <mergeCell ref="N91:N93"/>
    <mergeCell ref="F79:F88"/>
    <mergeCell ref="G79:M88"/>
    <mergeCell ref="N79:N88"/>
    <mergeCell ref="O91:O93"/>
    <mergeCell ref="O79:O88"/>
    <mergeCell ref="A80:D80"/>
    <mergeCell ref="F89:F90"/>
    <mergeCell ref="G89:M90"/>
    <mergeCell ref="N89:N90"/>
    <mergeCell ref="O89:O90"/>
    <mergeCell ref="A79:D79"/>
    <mergeCell ref="F94:F98"/>
    <mergeCell ref="G94:M98"/>
    <mergeCell ref="N94:N98"/>
    <mergeCell ref="O94:O98"/>
    <mergeCell ref="F99:F105"/>
    <mergeCell ref="G99:M105"/>
    <mergeCell ref="G106:M106"/>
    <mergeCell ref="G107:M107"/>
    <mergeCell ref="G108:M108"/>
    <mergeCell ref="G109:M109"/>
    <mergeCell ref="N99:N105"/>
    <mergeCell ref="O99:O105"/>
  </mergeCells>
  <printOptions/>
  <pageMargins left="0.75" right="0.1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7" t="s">
        <v>119</v>
      </c>
      <c r="O3" s="198"/>
    </row>
    <row r="4" spans="1:15" s="28" customFormat="1" ht="15" customHeight="1">
      <c r="A4" s="185"/>
      <c r="B4" s="186"/>
      <c r="C4" s="186"/>
      <c r="D4" s="187"/>
      <c r="F4" s="188" t="s">
        <v>83</v>
      </c>
      <c r="G4" s="189"/>
      <c r="H4" s="189"/>
      <c r="I4" s="189"/>
      <c r="J4" s="189"/>
      <c r="K4" s="189"/>
      <c r="L4" s="189"/>
      <c r="M4" s="189"/>
      <c r="N4" s="199" t="s">
        <v>120</v>
      </c>
      <c r="O4" s="200"/>
    </row>
    <row r="5" spans="1:15" s="28" customFormat="1" ht="15" customHeight="1">
      <c r="A5" s="174" t="s">
        <v>192</v>
      </c>
      <c r="B5" s="175"/>
      <c r="C5" s="175"/>
      <c r="D5" s="176"/>
      <c r="F5" s="5"/>
      <c r="G5" s="4"/>
      <c r="H5" s="4"/>
      <c r="I5" s="4"/>
      <c r="J5" s="4"/>
      <c r="K5" s="4"/>
      <c r="L5" s="4"/>
      <c r="M5" s="4"/>
      <c r="N5" s="201"/>
      <c r="O5" s="200"/>
    </row>
    <row r="6" spans="1:15" s="28" customFormat="1" ht="20.25" customHeight="1" thickBot="1">
      <c r="A6" s="177"/>
      <c r="B6" s="178"/>
      <c r="C6" s="178"/>
      <c r="D6" s="179"/>
      <c r="F6" s="191" t="s">
        <v>84</v>
      </c>
      <c r="G6" s="192"/>
      <c r="H6" s="192"/>
      <c r="I6" s="192"/>
      <c r="J6" s="72">
        <v>2</v>
      </c>
      <c r="K6" s="72">
        <v>0</v>
      </c>
      <c r="L6" s="72">
        <v>2</v>
      </c>
      <c r="M6" s="73"/>
      <c r="N6" s="193" t="s">
        <v>85</v>
      </c>
      <c r="O6" s="194"/>
    </row>
    <row r="7" spans="1:15" s="31" customFormat="1" ht="45.75" customHeight="1">
      <c r="A7" s="44" t="s">
        <v>4</v>
      </c>
      <c r="B7" s="29" t="s">
        <v>5</v>
      </c>
      <c r="C7" s="29" t="s">
        <v>6</v>
      </c>
      <c r="D7" s="30" t="s">
        <v>7</v>
      </c>
      <c r="F7" s="74" t="s">
        <v>2</v>
      </c>
      <c r="G7" s="195" t="s">
        <v>53</v>
      </c>
      <c r="H7" s="195"/>
      <c r="I7" s="195"/>
      <c r="J7" s="195"/>
      <c r="K7" s="195"/>
      <c r="L7" s="195"/>
      <c r="M7" s="195"/>
      <c r="N7" s="93" t="s">
        <v>132</v>
      </c>
      <c r="O7" s="94" t="s">
        <v>133</v>
      </c>
    </row>
    <row r="8" spans="1:15" ht="15.75" customHeight="1">
      <c r="A8" s="32" t="s">
        <v>8</v>
      </c>
      <c r="B8" s="33"/>
      <c r="C8" s="19"/>
      <c r="D8" s="20"/>
      <c r="F8" s="6">
        <v>1</v>
      </c>
      <c r="G8" s="202">
        <v>2</v>
      </c>
      <c r="H8" s="202"/>
      <c r="I8" s="202"/>
      <c r="J8" s="202"/>
      <c r="K8" s="202"/>
      <c r="L8" s="202"/>
      <c r="M8" s="202"/>
      <c r="N8" s="3">
        <v>3</v>
      </c>
      <c r="O8" s="7">
        <v>4</v>
      </c>
    </row>
    <row r="9" spans="1:15" ht="15" customHeight="1">
      <c r="A9" s="81" t="s">
        <v>9</v>
      </c>
      <c r="B9" s="83">
        <v>10</v>
      </c>
      <c r="C9" s="12"/>
      <c r="D9" s="13"/>
      <c r="F9" s="156">
        <v>1</v>
      </c>
      <c r="G9" s="190" t="s">
        <v>86</v>
      </c>
      <c r="H9" s="190"/>
      <c r="I9" s="190"/>
      <c r="J9" s="190"/>
      <c r="K9" s="190"/>
      <c r="L9" s="190"/>
      <c r="M9" s="190"/>
      <c r="N9" s="182" t="s">
        <v>55</v>
      </c>
      <c r="O9" s="180">
        <f>D109</f>
        <v>0</v>
      </c>
    </row>
    <row r="10" spans="1:15" ht="13.5" customHeight="1">
      <c r="A10" s="81" t="s">
        <v>10</v>
      </c>
      <c r="B10" s="84">
        <v>20</v>
      </c>
      <c r="C10" s="12"/>
      <c r="D10" s="13"/>
      <c r="F10" s="156"/>
      <c r="G10" s="190"/>
      <c r="H10" s="190"/>
      <c r="I10" s="190"/>
      <c r="J10" s="190"/>
      <c r="K10" s="190"/>
      <c r="L10" s="190"/>
      <c r="M10" s="190"/>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0" t="s">
        <v>89</v>
      </c>
      <c r="H16" s="190"/>
      <c r="I16" s="190"/>
      <c r="J16" s="190"/>
      <c r="K16" s="190"/>
      <c r="L16" s="190"/>
      <c r="M16" s="190"/>
      <c r="N16" s="182" t="s">
        <v>90</v>
      </c>
      <c r="O16" s="196"/>
    </row>
    <row r="17" spans="1:15" ht="15.75" customHeight="1">
      <c r="A17" s="35"/>
      <c r="B17" s="84">
        <v>72</v>
      </c>
      <c r="C17" s="23"/>
      <c r="D17" s="24"/>
      <c r="F17" s="156"/>
      <c r="G17" s="190"/>
      <c r="H17" s="190"/>
      <c r="I17" s="190"/>
      <c r="J17" s="190"/>
      <c r="K17" s="190"/>
      <c r="L17" s="190"/>
      <c r="M17" s="190"/>
      <c r="N17" s="182"/>
      <c r="O17" s="196"/>
    </row>
    <row r="18" spans="1:15" ht="15.75" customHeight="1">
      <c r="A18" s="38" t="s">
        <v>16</v>
      </c>
      <c r="B18" s="84">
        <v>80</v>
      </c>
      <c r="C18" s="17">
        <f>SUM(C9:C15)</f>
        <v>0</v>
      </c>
      <c r="D18" s="18">
        <f>SUM(D9:D15)</f>
        <v>0</v>
      </c>
      <c r="F18" s="156"/>
      <c r="G18" s="190"/>
      <c r="H18" s="190"/>
      <c r="I18" s="190"/>
      <c r="J18" s="190"/>
      <c r="K18" s="190"/>
      <c r="L18" s="190"/>
      <c r="M18" s="190"/>
      <c r="N18" s="182"/>
      <c r="O18" s="196"/>
    </row>
    <row r="19" spans="1:15" ht="15.75" customHeight="1">
      <c r="A19" s="66"/>
      <c r="B19" s="67"/>
      <c r="C19" s="68"/>
      <c r="D19" s="69"/>
      <c r="F19" s="156"/>
      <c r="G19" s="190" t="s">
        <v>91</v>
      </c>
      <c r="H19" s="190"/>
      <c r="I19" s="190"/>
      <c r="J19" s="190"/>
      <c r="K19" s="190"/>
      <c r="L19" s="190"/>
      <c r="M19" s="190"/>
      <c r="N19" s="182" t="s">
        <v>92</v>
      </c>
      <c r="O19" s="196"/>
    </row>
    <row r="20" spans="1:15" ht="15" customHeight="1">
      <c r="A20" s="32" t="s">
        <v>122</v>
      </c>
      <c r="B20" s="33"/>
      <c r="C20" s="39"/>
      <c r="D20" s="40"/>
      <c r="F20" s="156"/>
      <c r="G20" s="190"/>
      <c r="H20" s="190"/>
      <c r="I20" s="190"/>
      <c r="J20" s="190"/>
      <c r="K20" s="190"/>
      <c r="L20" s="190"/>
      <c r="M20" s="190"/>
      <c r="N20" s="182"/>
      <c r="O20" s="196"/>
    </row>
    <row r="21" spans="1:15" ht="18" customHeight="1">
      <c r="A21" s="81" t="s">
        <v>17</v>
      </c>
      <c r="B21" s="84">
        <v>90</v>
      </c>
      <c r="C21" s="12"/>
      <c r="D21" s="13"/>
      <c r="F21" s="156"/>
      <c r="G21" s="190"/>
      <c r="H21" s="190"/>
      <c r="I21" s="190"/>
      <c r="J21" s="190"/>
      <c r="K21" s="190"/>
      <c r="L21" s="190"/>
      <c r="M21" s="190"/>
      <c r="N21" s="182"/>
      <c r="O21" s="196"/>
    </row>
    <row r="22" spans="1:15" ht="15" customHeight="1">
      <c r="A22" s="81" t="s">
        <v>18</v>
      </c>
      <c r="B22" s="84">
        <v>100</v>
      </c>
      <c r="C22" s="12"/>
      <c r="D22" s="13"/>
      <c r="F22" s="156"/>
      <c r="G22" s="190"/>
      <c r="H22" s="190"/>
      <c r="I22" s="190"/>
      <c r="J22" s="190"/>
      <c r="K22" s="190"/>
      <c r="L22" s="190"/>
      <c r="M22" s="190"/>
      <c r="N22" s="182"/>
      <c r="O22" s="196"/>
    </row>
    <row r="23" spans="1:15" ht="15" customHeight="1">
      <c r="A23" s="81" t="s">
        <v>19</v>
      </c>
      <c r="B23" s="84">
        <v>110</v>
      </c>
      <c r="C23" s="12"/>
      <c r="D23" s="13"/>
      <c r="F23" s="156"/>
      <c r="G23" s="190"/>
      <c r="H23" s="190"/>
      <c r="I23" s="190"/>
      <c r="J23" s="190"/>
      <c r="K23" s="190"/>
      <c r="L23" s="190"/>
      <c r="M23" s="190"/>
      <c r="N23" s="182"/>
      <c r="O23" s="196"/>
    </row>
    <row r="24" spans="1:15" ht="15" customHeight="1">
      <c r="A24" s="81" t="s">
        <v>20</v>
      </c>
      <c r="B24" s="84">
        <v>120</v>
      </c>
      <c r="C24" s="12"/>
      <c r="D24" s="13"/>
      <c r="F24" s="156"/>
      <c r="G24" s="190"/>
      <c r="H24" s="190"/>
      <c r="I24" s="190"/>
      <c r="J24" s="190"/>
      <c r="K24" s="190"/>
      <c r="L24" s="190"/>
      <c r="M24" s="190"/>
      <c r="N24" s="182"/>
      <c r="O24" s="196"/>
    </row>
    <row r="25" spans="1:15" ht="15" customHeight="1">
      <c r="A25" s="81" t="s">
        <v>21</v>
      </c>
      <c r="B25" s="84">
        <v>130</v>
      </c>
      <c r="C25" s="12"/>
      <c r="D25" s="13"/>
      <c r="F25" s="156"/>
      <c r="G25" s="190"/>
      <c r="H25" s="190"/>
      <c r="I25" s="190"/>
      <c r="J25" s="190"/>
      <c r="K25" s="190"/>
      <c r="L25" s="190"/>
      <c r="M25" s="190"/>
      <c r="N25" s="182"/>
      <c r="O25" s="196"/>
    </row>
    <row r="26" spans="1:15" ht="15" customHeight="1">
      <c r="A26" s="81" t="s">
        <v>22</v>
      </c>
      <c r="B26" s="84">
        <v>140</v>
      </c>
      <c r="C26" s="12"/>
      <c r="D26" s="13"/>
      <c r="F26" s="156"/>
      <c r="G26" s="190" t="s">
        <v>93</v>
      </c>
      <c r="H26" s="190"/>
      <c r="I26" s="190"/>
      <c r="J26" s="190"/>
      <c r="K26" s="190"/>
      <c r="L26" s="190"/>
      <c r="M26" s="190"/>
      <c r="N26" s="182" t="s">
        <v>94</v>
      </c>
      <c r="O26" s="196"/>
    </row>
    <row r="27" spans="1:15" ht="15.75" customHeight="1">
      <c r="A27" s="81" t="s">
        <v>23</v>
      </c>
      <c r="B27" s="84">
        <v>150</v>
      </c>
      <c r="C27" s="12"/>
      <c r="D27" s="13"/>
      <c r="F27" s="156"/>
      <c r="G27" s="190"/>
      <c r="H27" s="190"/>
      <c r="I27" s="190"/>
      <c r="J27" s="190"/>
      <c r="K27" s="190"/>
      <c r="L27" s="190"/>
      <c r="M27" s="190"/>
      <c r="N27" s="182"/>
      <c r="O27" s="196"/>
    </row>
    <row r="28" spans="1:15" ht="15.75" customHeight="1">
      <c r="A28" s="81" t="s">
        <v>24</v>
      </c>
      <c r="B28" s="84">
        <v>160</v>
      </c>
      <c r="C28" s="12"/>
      <c r="D28" s="13"/>
      <c r="F28" s="156"/>
      <c r="G28" s="190"/>
      <c r="H28" s="190"/>
      <c r="I28" s="190"/>
      <c r="J28" s="190"/>
      <c r="K28" s="190"/>
      <c r="L28" s="190"/>
      <c r="M28" s="190"/>
      <c r="N28" s="182"/>
      <c r="O28" s="196"/>
    </row>
    <row r="29" spans="1:15" ht="16.5" customHeight="1">
      <c r="A29" s="81" t="s">
        <v>176</v>
      </c>
      <c r="B29" s="84">
        <v>170</v>
      </c>
      <c r="C29" s="12"/>
      <c r="D29" s="13"/>
      <c r="F29" s="156"/>
      <c r="G29" s="190"/>
      <c r="H29" s="190"/>
      <c r="I29" s="190"/>
      <c r="J29" s="190"/>
      <c r="K29" s="190"/>
      <c r="L29" s="190"/>
      <c r="M29" s="190"/>
      <c r="N29" s="182"/>
      <c r="O29" s="196"/>
    </row>
    <row r="30" spans="1:15" ht="15.75" customHeight="1">
      <c r="A30" s="81" t="s">
        <v>25</v>
      </c>
      <c r="B30" s="84">
        <v>180</v>
      </c>
      <c r="C30" s="12"/>
      <c r="D30" s="13"/>
      <c r="F30" s="156"/>
      <c r="G30" s="190"/>
      <c r="H30" s="190"/>
      <c r="I30" s="190"/>
      <c r="J30" s="190"/>
      <c r="K30" s="190"/>
      <c r="L30" s="190"/>
      <c r="M30" s="190"/>
      <c r="N30" s="182"/>
      <c r="O30" s="196"/>
    </row>
    <row r="31" spans="1:15" ht="15.75" customHeight="1">
      <c r="A31" s="81" t="s">
        <v>26</v>
      </c>
      <c r="B31" s="84">
        <v>190</v>
      </c>
      <c r="C31" s="12"/>
      <c r="D31" s="13"/>
      <c r="F31" s="156"/>
      <c r="G31" s="190" t="s">
        <v>179</v>
      </c>
      <c r="H31" s="190"/>
      <c r="I31" s="190"/>
      <c r="J31" s="190"/>
      <c r="K31" s="190"/>
      <c r="L31" s="190"/>
      <c r="M31" s="190"/>
      <c r="N31" s="182" t="s">
        <v>95</v>
      </c>
      <c r="O31" s="196"/>
    </row>
    <row r="32" spans="1:15" ht="15.75" customHeight="1">
      <c r="A32" s="81" t="s">
        <v>27</v>
      </c>
      <c r="B32" s="84">
        <v>200</v>
      </c>
      <c r="C32" s="12"/>
      <c r="D32" s="13"/>
      <c r="F32" s="156"/>
      <c r="G32" s="190"/>
      <c r="H32" s="190"/>
      <c r="I32" s="190"/>
      <c r="J32" s="190"/>
      <c r="K32" s="190"/>
      <c r="L32" s="190"/>
      <c r="M32" s="190"/>
      <c r="N32" s="182"/>
      <c r="O32" s="196"/>
    </row>
    <row r="33" spans="1:15" ht="15.75" customHeight="1">
      <c r="A33" s="37" t="s">
        <v>28</v>
      </c>
      <c r="B33" s="84">
        <v>210</v>
      </c>
      <c r="C33" s="17">
        <f>SUM(C34:C35)</f>
        <v>0</v>
      </c>
      <c r="D33" s="18">
        <f>SUM(D34:D35)</f>
        <v>0</v>
      </c>
      <c r="F33" s="156"/>
      <c r="G33" s="190"/>
      <c r="H33" s="190"/>
      <c r="I33" s="190"/>
      <c r="J33" s="190"/>
      <c r="K33" s="190"/>
      <c r="L33" s="190"/>
      <c r="M33" s="190"/>
      <c r="N33" s="182"/>
      <c r="O33" s="196"/>
    </row>
    <row r="34" spans="1:15" ht="15.75" customHeight="1">
      <c r="A34" s="35"/>
      <c r="B34" s="84">
        <v>211</v>
      </c>
      <c r="C34" s="12"/>
      <c r="D34" s="13"/>
      <c r="F34" s="156"/>
      <c r="G34" s="190"/>
      <c r="H34" s="190"/>
      <c r="I34" s="190"/>
      <c r="J34" s="190"/>
      <c r="K34" s="190"/>
      <c r="L34" s="190"/>
      <c r="M34" s="190"/>
      <c r="N34" s="182"/>
      <c r="O34" s="196"/>
    </row>
    <row r="35" spans="1:15" ht="15.75" customHeight="1">
      <c r="A35" s="35"/>
      <c r="B35" s="84">
        <v>212</v>
      </c>
      <c r="C35" s="12"/>
      <c r="D35" s="13"/>
      <c r="F35" s="156"/>
      <c r="G35" s="190"/>
      <c r="H35" s="190"/>
      <c r="I35" s="190"/>
      <c r="J35" s="190"/>
      <c r="K35" s="190"/>
      <c r="L35" s="190"/>
      <c r="M35" s="190"/>
      <c r="N35" s="182"/>
      <c r="O35" s="196"/>
    </row>
    <row r="36" spans="1:15" ht="21.75" customHeight="1">
      <c r="A36" s="38" t="s">
        <v>29</v>
      </c>
      <c r="B36" s="84">
        <v>220</v>
      </c>
      <c r="C36" s="17">
        <f>SUM(C21:C33)</f>
        <v>0</v>
      </c>
      <c r="D36" s="18">
        <f>SUM(D21:D33)</f>
        <v>0</v>
      </c>
      <c r="F36" s="156"/>
      <c r="G36" s="181" t="s">
        <v>96</v>
      </c>
      <c r="H36" s="181"/>
      <c r="I36" s="181"/>
      <c r="J36" s="181"/>
      <c r="K36" s="181"/>
      <c r="L36" s="181"/>
      <c r="M36" s="181"/>
      <c r="N36" s="182" t="s">
        <v>97</v>
      </c>
      <c r="O36" s="196"/>
    </row>
    <row r="37" spans="1:15" ht="36.75" customHeight="1" thickBot="1">
      <c r="A37" s="41" t="s">
        <v>129</v>
      </c>
      <c r="B37" s="85">
        <v>230</v>
      </c>
      <c r="C37" s="62">
        <f>C18+C36</f>
        <v>0</v>
      </c>
      <c r="D37" s="63">
        <f>D18+D36</f>
        <v>0</v>
      </c>
      <c r="F37" s="156"/>
      <c r="G37" s="181"/>
      <c r="H37" s="181"/>
      <c r="I37" s="181"/>
      <c r="J37" s="181"/>
      <c r="K37" s="181"/>
      <c r="L37" s="181"/>
      <c r="M37" s="181"/>
      <c r="N37" s="182"/>
      <c r="O37" s="196"/>
    </row>
    <row r="38" spans="1:15" ht="32.25" customHeight="1" thickBot="1">
      <c r="A38" s="212"/>
      <c r="B38" s="212"/>
      <c r="C38" s="212"/>
      <c r="D38" s="212"/>
      <c r="F38" s="156"/>
      <c r="G38" s="181"/>
      <c r="H38" s="181"/>
      <c r="I38" s="181"/>
      <c r="J38" s="181"/>
      <c r="K38" s="181"/>
      <c r="L38" s="181"/>
      <c r="M38" s="181"/>
      <c r="N38" s="182"/>
      <c r="O38" s="196"/>
    </row>
    <row r="39" spans="1:15" ht="43.5" customHeight="1">
      <c r="A39" s="44" t="s">
        <v>30</v>
      </c>
      <c r="B39" s="29" t="s">
        <v>5</v>
      </c>
      <c r="C39" s="29" t="s">
        <v>6</v>
      </c>
      <c r="D39" s="30" t="s">
        <v>7</v>
      </c>
      <c r="F39" s="156" t="s">
        <v>99</v>
      </c>
      <c r="G39" s="190" t="s">
        <v>134</v>
      </c>
      <c r="H39" s="190"/>
      <c r="I39" s="190"/>
      <c r="J39" s="190"/>
      <c r="K39" s="190"/>
      <c r="L39" s="190"/>
      <c r="M39" s="190"/>
      <c r="N39" s="182" t="s">
        <v>98</v>
      </c>
      <c r="O39" s="196"/>
    </row>
    <row r="40" spans="1:15" ht="15.75" customHeight="1">
      <c r="A40" s="32" t="s">
        <v>31</v>
      </c>
      <c r="B40" s="33"/>
      <c r="C40" s="19"/>
      <c r="D40" s="20"/>
      <c r="F40" s="156"/>
      <c r="G40" s="190"/>
      <c r="H40" s="190"/>
      <c r="I40" s="190"/>
      <c r="J40" s="190"/>
      <c r="K40" s="190"/>
      <c r="L40" s="190"/>
      <c r="M40" s="190"/>
      <c r="N40" s="182"/>
      <c r="O40" s="196"/>
    </row>
    <row r="41" spans="1:15" ht="27" customHeight="1">
      <c r="A41" s="81" t="s">
        <v>32</v>
      </c>
      <c r="B41" s="84">
        <v>240</v>
      </c>
      <c r="C41" s="12"/>
      <c r="D41" s="95"/>
      <c r="F41" s="156"/>
      <c r="G41" s="181" t="s">
        <v>100</v>
      </c>
      <c r="H41" s="181"/>
      <c r="I41" s="181"/>
      <c r="J41" s="181"/>
      <c r="K41" s="181"/>
      <c r="L41" s="181"/>
      <c r="M41" s="181"/>
      <c r="N41" s="182" t="s">
        <v>101</v>
      </c>
      <c r="O41" s="196"/>
    </row>
    <row r="42" spans="1:15" s="31" customFormat="1" ht="15.75" customHeight="1">
      <c r="A42" s="81" t="s">
        <v>177</v>
      </c>
      <c r="B42" s="84">
        <v>250</v>
      </c>
      <c r="C42" s="12"/>
      <c r="D42" s="13"/>
      <c r="F42" s="156"/>
      <c r="G42" s="181"/>
      <c r="H42" s="181"/>
      <c r="I42" s="181"/>
      <c r="J42" s="181"/>
      <c r="K42" s="181"/>
      <c r="L42" s="181"/>
      <c r="M42" s="181"/>
      <c r="N42" s="182"/>
      <c r="O42" s="196"/>
    </row>
    <row r="43" spans="1:15" ht="15" customHeight="1">
      <c r="A43" s="81" t="s">
        <v>33</v>
      </c>
      <c r="B43" s="84">
        <v>260</v>
      </c>
      <c r="C43" s="12"/>
      <c r="D43" s="13"/>
      <c r="F43" s="156"/>
      <c r="G43" s="181"/>
      <c r="H43" s="181"/>
      <c r="I43" s="181"/>
      <c r="J43" s="181"/>
      <c r="K43" s="181"/>
      <c r="L43" s="181"/>
      <c r="M43" s="181"/>
      <c r="N43" s="182"/>
      <c r="O43" s="196"/>
    </row>
    <row r="44" spans="1:15" ht="16.5" customHeight="1">
      <c r="A44" s="81" t="s">
        <v>34</v>
      </c>
      <c r="B44" s="84">
        <v>270</v>
      </c>
      <c r="C44" s="12"/>
      <c r="D44" s="96"/>
      <c r="F44" s="156"/>
      <c r="G44" s="203" t="s">
        <v>102</v>
      </c>
      <c r="H44" s="203"/>
      <c r="I44" s="203"/>
      <c r="J44" s="203"/>
      <c r="K44" s="203"/>
      <c r="L44" s="203"/>
      <c r="M44" s="203"/>
      <c r="N44" s="182" t="s">
        <v>103</v>
      </c>
      <c r="O44" s="196"/>
    </row>
    <row r="45" spans="1:15" ht="15" customHeight="1">
      <c r="A45" s="81" t="s">
        <v>35</v>
      </c>
      <c r="B45" s="84">
        <v>280</v>
      </c>
      <c r="C45" s="12"/>
      <c r="D45" s="13"/>
      <c r="F45" s="156"/>
      <c r="G45" s="203"/>
      <c r="H45" s="203"/>
      <c r="I45" s="203"/>
      <c r="J45" s="203"/>
      <c r="K45" s="203"/>
      <c r="L45" s="203"/>
      <c r="M45" s="203"/>
      <c r="N45" s="182"/>
      <c r="O45" s="196"/>
    </row>
    <row r="46" spans="1:15" ht="15.75" customHeight="1">
      <c r="A46" s="86" t="s">
        <v>36</v>
      </c>
      <c r="B46" s="84">
        <v>290</v>
      </c>
      <c r="C46" s="14">
        <f>C47+C48</f>
        <v>0</v>
      </c>
      <c r="D46" s="15">
        <f>D47+D48</f>
        <v>0</v>
      </c>
      <c r="F46" s="156"/>
      <c r="G46" s="203"/>
      <c r="H46" s="203"/>
      <c r="I46" s="203"/>
      <c r="J46" s="203"/>
      <c r="K46" s="203"/>
      <c r="L46" s="203"/>
      <c r="M46" s="203"/>
      <c r="N46" s="182"/>
      <c r="O46" s="196"/>
    </row>
    <row r="47" spans="1:15" ht="13.5" customHeight="1">
      <c r="A47" s="35"/>
      <c r="B47" s="84">
        <v>291</v>
      </c>
      <c r="C47" s="12"/>
      <c r="D47" s="13"/>
      <c r="F47" s="156"/>
      <c r="G47" s="203"/>
      <c r="H47" s="203"/>
      <c r="I47" s="203"/>
      <c r="J47" s="203"/>
      <c r="K47" s="203"/>
      <c r="L47" s="203"/>
      <c r="M47" s="203"/>
      <c r="N47" s="182"/>
      <c r="O47" s="196"/>
    </row>
    <row r="48" spans="1:15" ht="13.5" customHeight="1">
      <c r="A48" s="35"/>
      <c r="B48" s="84">
        <v>292</v>
      </c>
      <c r="C48" s="12"/>
      <c r="D48" s="16"/>
      <c r="F48" s="156"/>
      <c r="G48" s="203"/>
      <c r="H48" s="203"/>
      <c r="I48" s="203"/>
      <c r="J48" s="203"/>
      <c r="K48" s="203"/>
      <c r="L48" s="203"/>
      <c r="M48" s="203"/>
      <c r="N48" s="182"/>
      <c r="O48" s="196"/>
    </row>
    <row r="49" spans="1:15" ht="16.5" customHeight="1">
      <c r="A49" s="38" t="s">
        <v>37</v>
      </c>
      <c r="B49" s="84">
        <v>300</v>
      </c>
      <c r="C49" s="17">
        <f>SUM(C41:C46)</f>
        <v>0</v>
      </c>
      <c r="D49" s="18">
        <f>SUM(D41:D46)</f>
        <v>0</v>
      </c>
      <c r="F49" s="156"/>
      <c r="G49" s="203"/>
      <c r="H49" s="203"/>
      <c r="I49" s="203"/>
      <c r="J49" s="203"/>
      <c r="K49" s="203"/>
      <c r="L49" s="203"/>
      <c r="M49" s="203"/>
      <c r="N49" s="182"/>
      <c r="O49" s="196"/>
    </row>
    <row r="50" spans="1:15" ht="15" customHeight="1">
      <c r="A50" s="66"/>
      <c r="B50" s="67"/>
      <c r="C50" s="70"/>
      <c r="D50" s="71"/>
      <c r="F50" s="156"/>
      <c r="G50" s="203"/>
      <c r="H50" s="203"/>
      <c r="I50" s="203"/>
      <c r="J50" s="203"/>
      <c r="K50" s="203"/>
      <c r="L50" s="203"/>
      <c r="M50" s="203"/>
      <c r="N50" s="182"/>
      <c r="O50" s="196"/>
    </row>
    <row r="51" spans="1:15" ht="15" customHeight="1">
      <c r="A51" s="32" t="s">
        <v>123</v>
      </c>
      <c r="B51" s="33"/>
      <c r="C51" s="19"/>
      <c r="D51" s="20"/>
      <c r="F51" s="156"/>
      <c r="G51" s="190" t="s">
        <v>135</v>
      </c>
      <c r="H51" s="190"/>
      <c r="I51" s="190"/>
      <c r="J51" s="190"/>
      <c r="K51" s="190"/>
      <c r="L51" s="190"/>
      <c r="M51" s="190"/>
      <c r="N51" s="182" t="s">
        <v>104</v>
      </c>
      <c r="O51" s="206"/>
    </row>
    <row r="52" spans="1:15" ht="15" customHeight="1">
      <c r="A52" s="81" t="s">
        <v>38</v>
      </c>
      <c r="B52" s="84">
        <v>310</v>
      </c>
      <c r="C52" s="12"/>
      <c r="D52" s="13"/>
      <c r="F52" s="156"/>
      <c r="G52" s="190"/>
      <c r="H52" s="190"/>
      <c r="I52" s="190"/>
      <c r="J52" s="190"/>
      <c r="K52" s="190"/>
      <c r="L52" s="190"/>
      <c r="M52" s="190"/>
      <c r="N52" s="182"/>
      <c r="O52" s="206"/>
    </row>
    <row r="53" spans="1:15" ht="13.5" customHeight="1">
      <c r="A53" s="81" t="s">
        <v>39</v>
      </c>
      <c r="B53" s="84">
        <v>320</v>
      </c>
      <c r="C53" s="21"/>
      <c r="D53" s="16"/>
      <c r="F53" s="156"/>
      <c r="G53" s="190"/>
      <c r="H53" s="190"/>
      <c r="I53" s="190"/>
      <c r="J53" s="190"/>
      <c r="K53" s="190"/>
      <c r="L53" s="190"/>
      <c r="M53" s="190"/>
      <c r="N53" s="182"/>
      <c r="O53" s="206"/>
    </row>
    <row r="54" spans="1:15" ht="13.5" customHeight="1">
      <c r="A54" s="81" t="s">
        <v>40</v>
      </c>
      <c r="B54" s="84">
        <v>330</v>
      </c>
      <c r="C54" s="12"/>
      <c r="D54" s="13"/>
      <c r="F54" s="156"/>
      <c r="G54" s="190"/>
      <c r="H54" s="190"/>
      <c r="I54" s="190"/>
      <c r="J54" s="190"/>
      <c r="K54" s="190"/>
      <c r="L54" s="190"/>
      <c r="M54" s="190"/>
      <c r="N54" s="182"/>
      <c r="O54" s="206"/>
    </row>
    <row r="55" spans="1:15" ht="13.5" customHeight="1">
      <c r="A55" s="81" t="s">
        <v>178</v>
      </c>
      <c r="B55" s="84">
        <v>340</v>
      </c>
      <c r="C55" s="12"/>
      <c r="D55" s="13"/>
      <c r="F55" s="156"/>
      <c r="G55" s="190"/>
      <c r="H55" s="190"/>
      <c r="I55" s="190"/>
      <c r="J55" s="190"/>
      <c r="K55" s="190"/>
      <c r="L55" s="190"/>
      <c r="M55" s="190"/>
      <c r="N55" s="182"/>
      <c r="O55" s="206"/>
    </row>
    <row r="56" spans="1:15" ht="15">
      <c r="A56" s="86" t="s">
        <v>121</v>
      </c>
      <c r="B56" s="84">
        <v>350</v>
      </c>
      <c r="C56" s="14">
        <f>SUM(C57:C58)</f>
        <v>0</v>
      </c>
      <c r="D56" s="15">
        <f>SUM(D57:D58)</f>
        <v>0</v>
      </c>
      <c r="F56" s="156"/>
      <c r="G56" s="190"/>
      <c r="H56" s="190"/>
      <c r="I56" s="190"/>
      <c r="J56" s="190"/>
      <c r="K56" s="190"/>
      <c r="L56" s="190"/>
      <c r="M56" s="190"/>
      <c r="N56" s="182"/>
      <c r="O56" s="206"/>
    </row>
    <row r="57" spans="1:15" ht="15" customHeight="1">
      <c r="A57" s="35"/>
      <c r="B57" s="84">
        <v>351</v>
      </c>
      <c r="C57" s="12"/>
      <c r="D57" s="13"/>
      <c r="F57" s="156"/>
      <c r="G57" s="190"/>
      <c r="H57" s="190"/>
      <c r="I57" s="190"/>
      <c r="J57" s="190"/>
      <c r="K57" s="190"/>
      <c r="L57" s="190"/>
      <c r="M57" s="190"/>
      <c r="N57" s="182"/>
      <c r="O57" s="206"/>
    </row>
    <row r="58" spans="1:15" ht="15" customHeight="1">
      <c r="A58" s="35"/>
      <c r="B58" s="84">
        <v>352</v>
      </c>
      <c r="C58" s="12"/>
      <c r="D58" s="13"/>
      <c r="F58" s="156"/>
      <c r="G58" s="190"/>
      <c r="H58" s="190"/>
      <c r="I58" s="190"/>
      <c r="J58" s="190"/>
      <c r="K58" s="190"/>
      <c r="L58" s="190"/>
      <c r="M58" s="190"/>
      <c r="N58" s="182"/>
      <c r="O58" s="206"/>
    </row>
    <row r="59" spans="1:15" ht="15.75" customHeight="1">
      <c r="A59" s="38" t="s">
        <v>41</v>
      </c>
      <c r="B59" s="84">
        <v>360</v>
      </c>
      <c r="C59" s="17">
        <f>SUM(C52:C56)</f>
        <v>0</v>
      </c>
      <c r="D59" s="18">
        <f>SUM(D52:D56)</f>
        <v>0</v>
      </c>
      <c r="F59" s="207">
        <v>3</v>
      </c>
      <c r="G59" s="190" t="s">
        <v>136</v>
      </c>
      <c r="H59" s="190"/>
      <c r="I59" s="190"/>
      <c r="J59" s="190"/>
      <c r="K59" s="190"/>
      <c r="L59" s="190"/>
      <c r="M59" s="190"/>
      <c r="N59" s="182" t="s">
        <v>59</v>
      </c>
      <c r="O59" s="210">
        <f>SUM(O68:O98)</f>
        <v>0</v>
      </c>
    </row>
    <row r="60" spans="1:15" ht="13.5" customHeight="1">
      <c r="A60" s="66"/>
      <c r="B60" s="67"/>
      <c r="C60" s="70"/>
      <c r="D60" s="71"/>
      <c r="F60" s="208"/>
      <c r="G60" s="190"/>
      <c r="H60" s="190"/>
      <c r="I60" s="190"/>
      <c r="J60" s="190"/>
      <c r="K60" s="190"/>
      <c r="L60" s="190"/>
      <c r="M60" s="190"/>
      <c r="N60" s="182"/>
      <c r="O60" s="210"/>
    </row>
    <row r="61" spans="1:15" ht="16.5" customHeight="1">
      <c r="A61" s="32" t="s">
        <v>42</v>
      </c>
      <c r="B61" s="33"/>
      <c r="C61" s="19"/>
      <c r="D61" s="20"/>
      <c r="F61" s="208"/>
      <c r="G61" s="190"/>
      <c r="H61" s="190"/>
      <c r="I61" s="190"/>
      <c r="J61" s="190"/>
      <c r="K61" s="190"/>
      <c r="L61" s="190"/>
      <c r="M61" s="190"/>
      <c r="N61" s="182"/>
      <c r="O61" s="210"/>
    </row>
    <row r="62" spans="1:15" ht="15" customHeight="1">
      <c r="A62" s="81" t="s">
        <v>43</v>
      </c>
      <c r="B62" s="84">
        <v>370</v>
      </c>
      <c r="C62" s="22"/>
      <c r="D62" s="16"/>
      <c r="F62" s="208"/>
      <c r="G62" s="190"/>
      <c r="H62" s="190"/>
      <c r="I62" s="190"/>
      <c r="J62" s="190"/>
      <c r="K62" s="190"/>
      <c r="L62" s="190"/>
      <c r="M62" s="190"/>
      <c r="N62" s="182"/>
      <c r="O62" s="210"/>
    </row>
    <row r="63" spans="1:15" ht="15" customHeight="1">
      <c r="A63" s="81" t="s">
        <v>44</v>
      </c>
      <c r="B63" s="84">
        <v>380</v>
      </c>
      <c r="C63" s="22"/>
      <c r="D63" s="16"/>
      <c r="F63" s="208"/>
      <c r="G63" s="190"/>
      <c r="H63" s="190"/>
      <c r="I63" s="190"/>
      <c r="J63" s="190"/>
      <c r="K63" s="190"/>
      <c r="L63" s="190"/>
      <c r="M63" s="190"/>
      <c r="N63" s="182"/>
      <c r="O63" s="210"/>
    </row>
    <row r="64" spans="1:15" ht="15" customHeight="1">
      <c r="A64" s="81" t="s">
        <v>45</v>
      </c>
      <c r="B64" s="84">
        <v>390</v>
      </c>
      <c r="C64" s="12"/>
      <c r="D64" s="13"/>
      <c r="F64" s="208"/>
      <c r="G64" s="190"/>
      <c r="H64" s="190"/>
      <c r="I64" s="190"/>
      <c r="J64" s="190"/>
      <c r="K64" s="190"/>
      <c r="L64" s="190"/>
      <c r="M64" s="190"/>
      <c r="N64" s="182"/>
      <c r="O64" s="210"/>
    </row>
    <row r="65" spans="1:15" ht="15" customHeight="1">
      <c r="A65" s="81" t="s">
        <v>46</v>
      </c>
      <c r="B65" s="84">
        <v>400</v>
      </c>
      <c r="C65" s="12"/>
      <c r="D65" s="13"/>
      <c r="F65" s="208"/>
      <c r="G65" s="190"/>
      <c r="H65" s="190"/>
      <c r="I65" s="190"/>
      <c r="J65" s="190"/>
      <c r="K65" s="190"/>
      <c r="L65" s="190"/>
      <c r="M65" s="190"/>
      <c r="N65" s="182"/>
      <c r="O65" s="210"/>
    </row>
    <row r="66" spans="1:15" ht="15" customHeight="1">
      <c r="A66" s="81" t="s">
        <v>47</v>
      </c>
      <c r="B66" s="84">
        <v>410</v>
      </c>
      <c r="C66" s="12"/>
      <c r="D66" s="13"/>
      <c r="F66" s="208"/>
      <c r="G66" s="190"/>
      <c r="H66" s="190"/>
      <c r="I66" s="190"/>
      <c r="J66" s="190"/>
      <c r="K66" s="190"/>
      <c r="L66" s="190"/>
      <c r="M66" s="190"/>
      <c r="N66" s="182"/>
      <c r="O66" s="210"/>
    </row>
    <row r="67" spans="1:15" ht="25.5" customHeight="1">
      <c r="A67" s="81" t="s">
        <v>153</v>
      </c>
      <c r="B67" s="84">
        <v>420</v>
      </c>
      <c r="C67" s="12"/>
      <c r="D67" s="13"/>
      <c r="F67" s="209"/>
      <c r="G67" s="190"/>
      <c r="H67" s="190"/>
      <c r="I67" s="190"/>
      <c r="J67" s="190"/>
      <c r="K67" s="190"/>
      <c r="L67" s="190"/>
      <c r="M67" s="190"/>
      <c r="N67" s="182"/>
      <c r="O67" s="210"/>
    </row>
    <row r="68" spans="1:15" ht="25.5" customHeight="1">
      <c r="A68" s="81" t="s">
        <v>152</v>
      </c>
      <c r="B68" s="84">
        <v>430</v>
      </c>
      <c r="C68" s="12"/>
      <c r="D68" s="13"/>
      <c r="F68" s="204"/>
      <c r="G68" s="190" t="s">
        <v>137</v>
      </c>
      <c r="H68" s="190"/>
      <c r="I68" s="190"/>
      <c r="J68" s="190"/>
      <c r="K68" s="190"/>
      <c r="L68" s="190"/>
      <c r="M68" s="190"/>
      <c r="N68" s="182" t="s">
        <v>105</v>
      </c>
      <c r="O68" s="196"/>
    </row>
    <row r="69" spans="1:15" ht="25.5" customHeight="1">
      <c r="A69" s="81" t="s">
        <v>151</v>
      </c>
      <c r="B69" s="84">
        <v>440</v>
      </c>
      <c r="C69" s="12"/>
      <c r="D69" s="13"/>
      <c r="F69" s="204"/>
      <c r="G69" s="190"/>
      <c r="H69" s="190"/>
      <c r="I69" s="190"/>
      <c r="J69" s="190"/>
      <c r="K69" s="190"/>
      <c r="L69" s="190"/>
      <c r="M69" s="190"/>
      <c r="N69" s="182"/>
      <c r="O69" s="196"/>
    </row>
    <row r="70" spans="1:15" ht="15" customHeight="1">
      <c r="A70" s="81" t="s">
        <v>48</v>
      </c>
      <c r="B70" s="84">
        <v>450</v>
      </c>
      <c r="C70" s="12"/>
      <c r="D70" s="13"/>
      <c r="F70" s="204"/>
      <c r="G70" s="190"/>
      <c r="H70" s="190"/>
      <c r="I70" s="190"/>
      <c r="J70" s="190"/>
      <c r="K70" s="190"/>
      <c r="L70" s="190"/>
      <c r="M70" s="190"/>
      <c r="N70" s="182"/>
      <c r="O70" s="196"/>
    </row>
    <row r="71" spans="1:15" ht="13.5" customHeight="1">
      <c r="A71" s="81" t="s">
        <v>49</v>
      </c>
      <c r="B71" s="84">
        <v>460</v>
      </c>
      <c r="C71" s="12"/>
      <c r="D71" s="13"/>
      <c r="F71" s="204"/>
      <c r="G71" s="190"/>
      <c r="H71" s="190"/>
      <c r="I71" s="190"/>
      <c r="J71" s="190"/>
      <c r="K71" s="190"/>
      <c r="L71" s="190"/>
      <c r="M71" s="190"/>
      <c r="N71" s="182"/>
      <c r="O71" s="196"/>
    </row>
    <row r="72" spans="1:15" ht="15" customHeight="1">
      <c r="A72" s="81" t="s">
        <v>50</v>
      </c>
      <c r="B72" s="84">
        <v>470</v>
      </c>
      <c r="C72" s="12"/>
      <c r="D72" s="13"/>
      <c r="F72" s="204"/>
      <c r="G72" s="190" t="s">
        <v>138</v>
      </c>
      <c r="H72" s="190"/>
      <c r="I72" s="190"/>
      <c r="J72" s="190"/>
      <c r="K72" s="190"/>
      <c r="L72" s="190"/>
      <c r="M72" s="190"/>
      <c r="N72" s="182" t="s">
        <v>106</v>
      </c>
      <c r="O72" s="196"/>
    </row>
    <row r="73" spans="1:15" ht="15" customHeight="1">
      <c r="A73" s="86" t="s">
        <v>51</v>
      </c>
      <c r="B73" s="84">
        <v>480</v>
      </c>
      <c r="C73" s="17">
        <f>SUM(C74:C75)</f>
        <v>0</v>
      </c>
      <c r="D73" s="18">
        <f>SUM(D74:D75)</f>
        <v>0</v>
      </c>
      <c r="F73" s="204"/>
      <c r="G73" s="190"/>
      <c r="H73" s="190"/>
      <c r="I73" s="190"/>
      <c r="J73" s="190"/>
      <c r="K73" s="190"/>
      <c r="L73" s="190"/>
      <c r="M73" s="190"/>
      <c r="N73" s="182"/>
      <c r="O73" s="196"/>
    </row>
    <row r="74" spans="1:15" ht="15" customHeight="1">
      <c r="A74" s="35"/>
      <c r="B74" s="33">
        <v>481</v>
      </c>
      <c r="C74" s="23"/>
      <c r="D74" s="24"/>
      <c r="F74" s="204"/>
      <c r="G74" s="190"/>
      <c r="H74" s="190"/>
      <c r="I74" s="190"/>
      <c r="J74" s="190"/>
      <c r="K74" s="190"/>
      <c r="L74" s="190"/>
      <c r="M74" s="190"/>
      <c r="N74" s="182"/>
      <c r="O74" s="196"/>
    </row>
    <row r="75" spans="1:15" ht="15" customHeight="1">
      <c r="A75" s="35"/>
      <c r="B75" s="33">
        <v>482</v>
      </c>
      <c r="C75" s="23"/>
      <c r="D75" s="24"/>
      <c r="F75" s="204"/>
      <c r="G75" s="190"/>
      <c r="H75" s="190"/>
      <c r="I75" s="190"/>
      <c r="J75" s="190"/>
      <c r="K75" s="190"/>
      <c r="L75" s="190"/>
      <c r="M75" s="190"/>
      <c r="N75" s="182"/>
      <c r="O75" s="196"/>
    </row>
    <row r="76" spans="1:15" ht="21.75" customHeight="1">
      <c r="A76" s="38" t="s">
        <v>52</v>
      </c>
      <c r="B76" s="33">
        <v>490</v>
      </c>
      <c r="C76" s="17">
        <f>SUM(C62:C73)</f>
        <v>0</v>
      </c>
      <c r="D76" s="18">
        <f>SUM(D62:D73)</f>
        <v>0</v>
      </c>
      <c r="F76" s="204"/>
      <c r="G76" s="190" t="s">
        <v>139</v>
      </c>
      <c r="H76" s="205"/>
      <c r="I76" s="205"/>
      <c r="J76" s="205"/>
      <c r="K76" s="205"/>
      <c r="L76" s="205"/>
      <c r="M76" s="205"/>
      <c r="N76" s="182" t="s">
        <v>107</v>
      </c>
      <c r="O76" s="196"/>
    </row>
    <row r="77" spans="1:15" ht="33" customHeight="1" thickBot="1">
      <c r="A77" s="41" t="s">
        <v>129</v>
      </c>
      <c r="B77" s="42">
        <v>500</v>
      </c>
      <c r="C77" s="64">
        <f>C49+C59+C76</f>
        <v>0</v>
      </c>
      <c r="D77" s="65">
        <f>D49+D59+D76</f>
        <v>0</v>
      </c>
      <c r="F77" s="204"/>
      <c r="G77" s="205"/>
      <c r="H77" s="205"/>
      <c r="I77" s="205"/>
      <c r="J77" s="205"/>
      <c r="K77" s="205"/>
      <c r="L77" s="205"/>
      <c r="M77" s="205"/>
      <c r="N77" s="182"/>
      <c r="O77" s="196"/>
    </row>
    <row r="78" spans="1:15" ht="38.25" customHeight="1">
      <c r="A78" s="59"/>
      <c r="B78" s="60"/>
      <c r="C78" s="61"/>
      <c r="D78" s="61"/>
      <c r="F78" s="204"/>
      <c r="G78" s="205"/>
      <c r="H78" s="205"/>
      <c r="I78" s="205"/>
      <c r="J78" s="205"/>
      <c r="K78" s="205"/>
      <c r="L78" s="205"/>
      <c r="M78" s="205"/>
      <c r="N78" s="182"/>
      <c r="O78" s="196"/>
    </row>
    <row r="79" spans="1:15" ht="37.5" customHeight="1">
      <c r="A79" s="213" t="s">
        <v>131</v>
      </c>
      <c r="B79" s="213"/>
      <c r="C79" s="213"/>
      <c r="D79" s="213"/>
      <c r="F79" s="204"/>
      <c r="G79" s="190" t="s">
        <v>1</v>
      </c>
      <c r="H79" s="190"/>
      <c r="I79" s="190"/>
      <c r="J79" s="190"/>
      <c r="K79" s="190"/>
      <c r="L79" s="190"/>
      <c r="M79" s="190"/>
      <c r="N79" s="182" t="s">
        <v>108</v>
      </c>
      <c r="O79" s="196"/>
    </row>
    <row r="80" spans="1:15" ht="29.25" customHeight="1" thickBot="1">
      <c r="A80" s="214" t="s">
        <v>193</v>
      </c>
      <c r="B80" s="214"/>
      <c r="C80" s="214"/>
      <c r="D80" s="214"/>
      <c r="F80" s="204"/>
      <c r="G80" s="190"/>
      <c r="H80" s="190"/>
      <c r="I80" s="190"/>
      <c r="J80" s="190"/>
      <c r="K80" s="190"/>
      <c r="L80" s="190"/>
      <c r="M80" s="190"/>
      <c r="N80" s="182"/>
      <c r="O80" s="196"/>
    </row>
    <row r="81" spans="1:15" ht="33.75" customHeight="1">
      <c r="A81" s="46" t="s">
        <v>53</v>
      </c>
      <c r="B81" s="29" t="s">
        <v>5</v>
      </c>
      <c r="C81" s="29" t="s">
        <v>127</v>
      </c>
      <c r="D81" s="30" t="s">
        <v>145</v>
      </c>
      <c r="F81" s="204"/>
      <c r="G81" s="190"/>
      <c r="H81" s="190"/>
      <c r="I81" s="190"/>
      <c r="J81" s="190"/>
      <c r="K81" s="190"/>
      <c r="L81" s="190"/>
      <c r="M81" s="190"/>
      <c r="N81" s="182"/>
      <c r="O81" s="196"/>
    </row>
    <row r="82" spans="1:15" ht="15" customHeight="1">
      <c r="A82" s="47">
        <v>1</v>
      </c>
      <c r="B82" s="48">
        <v>2</v>
      </c>
      <c r="C82" s="49">
        <v>3</v>
      </c>
      <c r="D82" s="50">
        <v>4</v>
      </c>
      <c r="F82" s="204"/>
      <c r="G82" s="190"/>
      <c r="H82" s="190"/>
      <c r="I82" s="190"/>
      <c r="J82" s="190"/>
      <c r="K82" s="190"/>
      <c r="L82" s="190"/>
      <c r="M82" s="190"/>
      <c r="N82" s="182"/>
      <c r="O82" s="196"/>
    </row>
    <row r="83" spans="1:15" ht="28.5" customHeight="1">
      <c r="A83" s="89" t="s">
        <v>54</v>
      </c>
      <c r="B83" s="87" t="s">
        <v>55</v>
      </c>
      <c r="C83" s="14">
        <f>C84+C85</f>
        <v>0</v>
      </c>
      <c r="D83" s="14">
        <f>D84+D85</f>
        <v>0</v>
      </c>
      <c r="F83" s="204"/>
      <c r="G83" s="190"/>
      <c r="H83" s="190"/>
      <c r="I83" s="190"/>
      <c r="J83" s="190"/>
      <c r="K83" s="190"/>
      <c r="L83" s="190"/>
      <c r="M83" s="190"/>
      <c r="N83" s="182"/>
      <c r="O83" s="196"/>
    </row>
    <row r="84" spans="1:15" ht="30">
      <c r="A84" s="82" t="s">
        <v>183</v>
      </c>
      <c r="B84" s="87" t="s">
        <v>180</v>
      </c>
      <c r="C84" s="12"/>
      <c r="D84" s="96"/>
      <c r="F84" s="204"/>
      <c r="G84" s="190"/>
      <c r="H84" s="190"/>
      <c r="I84" s="190"/>
      <c r="J84" s="190"/>
      <c r="K84" s="190"/>
      <c r="L84" s="190"/>
      <c r="M84" s="190"/>
      <c r="N84" s="182"/>
      <c r="O84" s="196"/>
    </row>
    <row r="85" spans="1:15" ht="15.75" customHeight="1">
      <c r="A85" s="82" t="s">
        <v>182</v>
      </c>
      <c r="B85" s="87" t="s">
        <v>181</v>
      </c>
      <c r="C85" s="12"/>
      <c r="D85" s="96"/>
      <c r="F85" s="204"/>
      <c r="G85" s="190"/>
      <c r="H85" s="190"/>
      <c r="I85" s="190"/>
      <c r="J85" s="190"/>
      <c r="K85" s="190"/>
      <c r="L85" s="190"/>
      <c r="M85" s="190"/>
      <c r="N85" s="182"/>
      <c r="O85" s="196"/>
    </row>
    <row r="86" spans="1:15" ht="30">
      <c r="A86" s="82" t="s">
        <v>56</v>
      </c>
      <c r="B86" s="87" t="s">
        <v>57</v>
      </c>
      <c r="C86" s="12"/>
      <c r="D86" s="13"/>
      <c r="F86" s="204"/>
      <c r="G86" s="190"/>
      <c r="H86" s="190"/>
      <c r="I86" s="190"/>
      <c r="J86" s="190"/>
      <c r="K86" s="190"/>
      <c r="L86" s="190"/>
      <c r="M86" s="190"/>
      <c r="N86" s="182"/>
      <c r="O86" s="196"/>
    </row>
    <row r="87" spans="1:15" ht="15.75" customHeight="1">
      <c r="A87" s="82" t="s">
        <v>58</v>
      </c>
      <c r="B87" s="87" t="s">
        <v>59</v>
      </c>
      <c r="C87" s="17">
        <f>C83-C86</f>
        <v>0</v>
      </c>
      <c r="D87" s="18">
        <f>D83-D86</f>
        <v>0</v>
      </c>
      <c r="F87" s="204"/>
      <c r="G87" s="190"/>
      <c r="H87" s="190"/>
      <c r="I87" s="190"/>
      <c r="J87" s="190"/>
      <c r="K87" s="190"/>
      <c r="L87" s="190"/>
      <c r="M87" s="190"/>
      <c r="N87" s="182"/>
      <c r="O87" s="196"/>
    </row>
    <row r="88" spans="1:15" ht="27.75" customHeight="1">
      <c r="A88" s="82" t="s">
        <v>60</v>
      </c>
      <c r="B88" s="87" t="s">
        <v>61</v>
      </c>
      <c r="C88" s="12"/>
      <c r="D88" s="13"/>
      <c r="F88" s="204"/>
      <c r="G88" s="190"/>
      <c r="H88" s="190"/>
      <c r="I88" s="190"/>
      <c r="J88" s="190"/>
      <c r="K88" s="190"/>
      <c r="L88" s="190"/>
      <c r="M88" s="190"/>
      <c r="N88" s="182"/>
      <c r="O88" s="196"/>
    </row>
    <row r="89" spans="1:15" ht="16.5" customHeight="1">
      <c r="A89" s="82" t="s">
        <v>62</v>
      </c>
      <c r="B89" s="87" t="s">
        <v>63</v>
      </c>
      <c r="C89" s="12"/>
      <c r="D89" s="13"/>
      <c r="F89" s="156"/>
      <c r="G89" s="190" t="s">
        <v>109</v>
      </c>
      <c r="H89" s="190"/>
      <c r="I89" s="190"/>
      <c r="J89" s="190"/>
      <c r="K89" s="190"/>
      <c r="L89" s="190"/>
      <c r="M89" s="190"/>
      <c r="N89" s="182" t="s">
        <v>110</v>
      </c>
      <c r="O89" s="206"/>
    </row>
    <row r="90" spans="1:15" ht="30">
      <c r="A90" s="88" t="s">
        <v>64</v>
      </c>
      <c r="B90" s="87" t="s">
        <v>65</v>
      </c>
      <c r="C90" s="17">
        <f>C87-C88-C89</f>
        <v>0</v>
      </c>
      <c r="D90" s="18">
        <f>D87-D88-D89</f>
        <v>0</v>
      </c>
      <c r="F90" s="156"/>
      <c r="G90" s="190"/>
      <c r="H90" s="190"/>
      <c r="I90" s="190"/>
      <c r="J90" s="190"/>
      <c r="K90" s="190"/>
      <c r="L90" s="190"/>
      <c r="M90" s="190"/>
      <c r="N90" s="182"/>
      <c r="O90" s="206"/>
    </row>
    <row r="91" spans="1:15" ht="15" customHeight="1">
      <c r="A91" s="89" t="s">
        <v>66</v>
      </c>
      <c r="B91" s="87" t="s">
        <v>67</v>
      </c>
      <c r="C91" s="17">
        <f>C92+C93</f>
        <v>0</v>
      </c>
      <c r="D91" s="18">
        <f>D92+D93</f>
        <v>0</v>
      </c>
      <c r="F91" s="156"/>
      <c r="G91" s="190" t="s">
        <v>111</v>
      </c>
      <c r="H91" s="190"/>
      <c r="I91" s="190"/>
      <c r="J91" s="190"/>
      <c r="K91" s="190"/>
      <c r="L91" s="190"/>
      <c r="M91" s="190"/>
      <c r="N91" s="182" t="s">
        <v>112</v>
      </c>
      <c r="O91" s="206"/>
    </row>
    <row r="92" spans="1:15" ht="15" customHeight="1">
      <c r="A92" s="55"/>
      <c r="B92" s="52" t="s">
        <v>68</v>
      </c>
      <c r="C92" s="12"/>
      <c r="D92" s="13"/>
      <c r="F92" s="156"/>
      <c r="G92" s="190"/>
      <c r="H92" s="190"/>
      <c r="I92" s="190"/>
      <c r="J92" s="190"/>
      <c r="K92" s="190"/>
      <c r="L92" s="190"/>
      <c r="M92" s="190"/>
      <c r="N92" s="182"/>
      <c r="O92" s="206"/>
    </row>
    <row r="93" spans="1:15" ht="15" customHeight="1">
      <c r="A93" s="51"/>
      <c r="B93" s="52" t="s">
        <v>69</v>
      </c>
      <c r="C93" s="12"/>
      <c r="D93" s="13"/>
      <c r="F93" s="156"/>
      <c r="G93" s="190"/>
      <c r="H93" s="190"/>
      <c r="I93" s="190"/>
      <c r="J93" s="190"/>
      <c r="K93" s="190"/>
      <c r="L93" s="190"/>
      <c r="M93" s="190"/>
      <c r="N93" s="182"/>
      <c r="O93" s="206"/>
    </row>
    <row r="94" spans="1:15" ht="15" customHeight="1">
      <c r="A94" s="54" t="s">
        <v>70</v>
      </c>
      <c r="B94" s="52" t="s">
        <v>71</v>
      </c>
      <c r="C94" s="17">
        <f>C95+C96+C97</f>
        <v>0</v>
      </c>
      <c r="D94" s="18">
        <f>D95+D96+D97</f>
        <v>0</v>
      </c>
      <c r="F94" s="156"/>
      <c r="G94" s="190" t="s">
        <v>113</v>
      </c>
      <c r="H94" s="190"/>
      <c r="I94" s="190"/>
      <c r="J94" s="190"/>
      <c r="K94" s="190"/>
      <c r="L94" s="190"/>
      <c r="M94" s="190"/>
      <c r="N94" s="182" t="s">
        <v>114</v>
      </c>
      <c r="O94" s="206"/>
    </row>
    <row r="95" spans="1:15" ht="15" customHeight="1">
      <c r="A95" s="55"/>
      <c r="B95" s="52" t="s">
        <v>72</v>
      </c>
      <c r="C95" s="12"/>
      <c r="D95" s="13"/>
      <c r="F95" s="156"/>
      <c r="G95" s="190"/>
      <c r="H95" s="190"/>
      <c r="I95" s="190"/>
      <c r="J95" s="190"/>
      <c r="K95" s="190"/>
      <c r="L95" s="190"/>
      <c r="M95" s="190"/>
      <c r="N95" s="182"/>
      <c r="O95" s="206"/>
    </row>
    <row r="96" spans="1:15" ht="15.75" customHeight="1">
      <c r="A96" s="55"/>
      <c r="B96" s="52" t="s">
        <v>73</v>
      </c>
      <c r="C96" s="12"/>
      <c r="D96" s="13"/>
      <c r="F96" s="156"/>
      <c r="G96" s="190"/>
      <c r="H96" s="190"/>
      <c r="I96" s="190"/>
      <c r="J96" s="190"/>
      <c r="K96" s="190"/>
      <c r="L96" s="190"/>
      <c r="M96" s="190"/>
      <c r="N96" s="182"/>
      <c r="O96" s="206"/>
    </row>
    <row r="97" spans="1:15" ht="16.5" customHeight="1">
      <c r="A97" s="55"/>
      <c r="B97" s="52" t="s">
        <v>74</v>
      </c>
      <c r="C97" s="12"/>
      <c r="D97" s="13"/>
      <c r="F97" s="156"/>
      <c r="G97" s="190"/>
      <c r="H97" s="190"/>
      <c r="I97" s="190"/>
      <c r="J97" s="190"/>
      <c r="K97" s="190"/>
      <c r="L97" s="190"/>
      <c r="M97" s="190"/>
      <c r="N97" s="182"/>
      <c r="O97" s="206"/>
    </row>
    <row r="98" spans="1:15" ht="24.75" customHeight="1">
      <c r="A98" s="53" t="s">
        <v>75</v>
      </c>
      <c r="B98" s="52" t="s">
        <v>76</v>
      </c>
      <c r="C98" s="17">
        <f>C90+C91-C94</f>
        <v>0</v>
      </c>
      <c r="D98" s="18">
        <f>D90+D91-D94</f>
        <v>0</v>
      </c>
      <c r="F98" s="156"/>
      <c r="G98" s="190"/>
      <c r="H98" s="190"/>
      <c r="I98" s="190"/>
      <c r="J98" s="190"/>
      <c r="K98" s="190"/>
      <c r="L98" s="190"/>
      <c r="M98" s="190"/>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6:I6"/>
    <mergeCell ref="O68:O71"/>
    <mergeCell ref="O72:O75"/>
    <mergeCell ref="O9:O10"/>
    <mergeCell ref="G8:M8"/>
    <mergeCell ref="O36:O38"/>
    <mergeCell ref="O39:O40"/>
    <mergeCell ref="G59:M67"/>
    <mergeCell ref="N68:N71"/>
    <mergeCell ref="N11:N14"/>
    <mergeCell ref="O11:O14"/>
    <mergeCell ref="N6:O6"/>
    <mergeCell ref="G7:M7"/>
    <mergeCell ref="F9:F10"/>
    <mergeCell ref="G9:M10"/>
    <mergeCell ref="N9:N10"/>
    <mergeCell ref="O16:O18"/>
    <mergeCell ref="G15:M15"/>
    <mergeCell ref="F16:F18"/>
    <mergeCell ref="G16:M18"/>
    <mergeCell ref="N16:N18"/>
    <mergeCell ref="F11:F14"/>
    <mergeCell ref="G11:M14"/>
    <mergeCell ref="F19:F25"/>
    <mergeCell ref="G19:M25"/>
    <mergeCell ref="N19:N25"/>
    <mergeCell ref="O19:O25"/>
    <mergeCell ref="F31:F35"/>
    <mergeCell ref="G31:M35"/>
    <mergeCell ref="N31:N35"/>
    <mergeCell ref="O31:O35"/>
    <mergeCell ref="F26:F30"/>
    <mergeCell ref="G26:M30"/>
    <mergeCell ref="N26:N30"/>
    <mergeCell ref="O26:O30"/>
    <mergeCell ref="A38:D38"/>
    <mergeCell ref="F39:F40"/>
    <mergeCell ref="G39:M40"/>
    <mergeCell ref="N39:N40"/>
    <mergeCell ref="F36:F38"/>
    <mergeCell ref="G36:M38"/>
    <mergeCell ref="N36:N38"/>
    <mergeCell ref="F44:F50"/>
    <mergeCell ref="G44:M50"/>
    <mergeCell ref="N44:N50"/>
    <mergeCell ref="O44:O50"/>
    <mergeCell ref="F41:F43"/>
    <mergeCell ref="G41:M43"/>
    <mergeCell ref="N41:N43"/>
    <mergeCell ref="O41:O43"/>
    <mergeCell ref="F59:F67"/>
    <mergeCell ref="N59:N67"/>
    <mergeCell ref="O59:O67"/>
    <mergeCell ref="F51:F58"/>
    <mergeCell ref="G51:M58"/>
    <mergeCell ref="N51:N58"/>
    <mergeCell ref="O51:O58"/>
    <mergeCell ref="G89:M90"/>
    <mergeCell ref="N89:N90"/>
    <mergeCell ref="G68:M71"/>
    <mergeCell ref="G72:M75"/>
    <mergeCell ref="F68:F71"/>
    <mergeCell ref="F72:F75"/>
    <mergeCell ref="N72:N75"/>
    <mergeCell ref="F76:F78"/>
    <mergeCell ref="G76:M78"/>
    <mergeCell ref="O91:O93"/>
    <mergeCell ref="A79:D79"/>
    <mergeCell ref="F79:F88"/>
    <mergeCell ref="G79:M88"/>
    <mergeCell ref="N79:N88"/>
    <mergeCell ref="A80:D80"/>
    <mergeCell ref="G91:M93"/>
    <mergeCell ref="N91:N93"/>
    <mergeCell ref="F91:F93"/>
    <mergeCell ref="F89:F90"/>
    <mergeCell ref="N94:N98"/>
    <mergeCell ref="O94:O98"/>
    <mergeCell ref="F99:F105"/>
    <mergeCell ref="G99:M105"/>
    <mergeCell ref="O76:O78"/>
    <mergeCell ref="O79:O88"/>
    <mergeCell ref="O89:O90"/>
    <mergeCell ref="N76:N78"/>
    <mergeCell ref="N99:N105"/>
    <mergeCell ref="O99:O105"/>
    <mergeCell ref="G106:M106"/>
    <mergeCell ref="G107:M107"/>
    <mergeCell ref="G108:M108"/>
    <mergeCell ref="G109:M109"/>
    <mergeCell ref="F94:F98"/>
    <mergeCell ref="G94:M98"/>
  </mergeCells>
  <printOptions/>
  <pageMargins left="0.75" right="0.1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7" t="s">
        <v>119</v>
      </c>
      <c r="O3" s="198"/>
    </row>
    <row r="4" spans="1:15" s="28" customFormat="1" ht="15" customHeight="1">
      <c r="A4" s="185"/>
      <c r="B4" s="186"/>
      <c r="C4" s="186"/>
      <c r="D4" s="187"/>
      <c r="F4" s="188" t="s">
        <v>83</v>
      </c>
      <c r="G4" s="189"/>
      <c r="H4" s="189"/>
      <c r="I4" s="189"/>
      <c r="J4" s="189"/>
      <c r="K4" s="189"/>
      <c r="L4" s="189"/>
      <c r="M4" s="189"/>
      <c r="N4" s="199" t="s">
        <v>120</v>
      </c>
      <c r="O4" s="200"/>
    </row>
    <row r="5" spans="1:15" s="28" customFormat="1" ht="15" customHeight="1">
      <c r="A5" s="174" t="s">
        <v>192</v>
      </c>
      <c r="B5" s="175"/>
      <c r="C5" s="175"/>
      <c r="D5" s="176"/>
      <c r="F5" s="5"/>
      <c r="G5" s="4"/>
      <c r="H5" s="4"/>
      <c r="I5" s="4"/>
      <c r="J5" s="4"/>
      <c r="K5" s="4"/>
      <c r="L5" s="4"/>
      <c r="M5" s="4"/>
      <c r="N5" s="201"/>
      <c r="O5" s="200"/>
    </row>
    <row r="6" spans="1:15" s="28" customFormat="1" ht="20.25" customHeight="1" thickBot="1">
      <c r="A6" s="177"/>
      <c r="B6" s="178"/>
      <c r="C6" s="178"/>
      <c r="D6" s="179"/>
      <c r="F6" s="191" t="s">
        <v>84</v>
      </c>
      <c r="G6" s="192"/>
      <c r="H6" s="192"/>
      <c r="I6" s="192"/>
      <c r="J6" s="72">
        <v>2</v>
      </c>
      <c r="K6" s="72">
        <v>0</v>
      </c>
      <c r="L6" s="72">
        <v>2</v>
      </c>
      <c r="M6" s="73"/>
      <c r="N6" s="193" t="s">
        <v>85</v>
      </c>
      <c r="O6" s="194"/>
    </row>
    <row r="7" spans="1:15" s="31" customFormat="1" ht="45.75" customHeight="1">
      <c r="A7" s="44" t="s">
        <v>4</v>
      </c>
      <c r="B7" s="29" t="s">
        <v>5</v>
      </c>
      <c r="C7" s="29" t="s">
        <v>6</v>
      </c>
      <c r="D7" s="30" t="s">
        <v>7</v>
      </c>
      <c r="F7" s="74" t="s">
        <v>2</v>
      </c>
      <c r="G7" s="195" t="s">
        <v>53</v>
      </c>
      <c r="H7" s="195"/>
      <c r="I7" s="195"/>
      <c r="J7" s="195"/>
      <c r="K7" s="195"/>
      <c r="L7" s="195"/>
      <c r="M7" s="195"/>
      <c r="N7" s="93" t="s">
        <v>132</v>
      </c>
      <c r="O7" s="94" t="s">
        <v>133</v>
      </c>
    </row>
    <row r="8" spans="1:15" ht="15.75" customHeight="1">
      <c r="A8" s="32" t="s">
        <v>8</v>
      </c>
      <c r="B8" s="33"/>
      <c r="C8" s="19"/>
      <c r="D8" s="20"/>
      <c r="F8" s="6">
        <v>1</v>
      </c>
      <c r="G8" s="202">
        <v>2</v>
      </c>
      <c r="H8" s="202"/>
      <c r="I8" s="202"/>
      <c r="J8" s="202"/>
      <c r="K8" s="202"/>
      <c r="L8" s="202"/>
      <c r="M8" s="202"/>
      <c r="N8" s="3">
        <v>3</v>
      </c>
      <c r="O8" s="7">
        <v>4</v>
      </c>
    </row>
    <row r="9" spans="1:15" ht="15" customHeight="1">
      <c r="A9" s="81" t="s">
        <v>9</v>
      </c>
      <c r="B9" s="83">
        <v>10</v>
      </c>
      <c r="C9" s="12"/>
      <c r="D9" s="13"/>
      <c r="F9" s="156">
        <v>1</v>
      </c>
      <c r="G9" s="190" t="s">
        <v>86</v>
      </c>
      <c r="H9" s="190"/>
      <c r="I9" s="190"/>
      <c r="J9" s="190"/>
      <c r="K9" s="190"/>
      <c r="L9" s="190"/>
      <c r="M9" s="190"/>
      <c r="N9" s="182" t="s">
        <v>55</v>
      </c>
      <c r="O9" s="180">
        <f>D109</f>
        <v>0</v>
      </c>
    </row>
    <row r="10" spans="1:15" ht="13.5" customHeight="1">
      <c r="A10" s="81" t="s">
        <v>10</v>
      </c>
      <c r="B10" s="84">
        <v>20</v>
      </c>
      <c r="C10" s="12"/>
      <c r="D10" s="13"/>
      <c r="F10" s="156"/>
      <c r="G10" s="190"/>
      <c r="H10" s="190"/>
      <c r="I10" s="190"/>
      <c r="J10" s="190"/>
      <c r="K10" s="190"/>
      <c r="L10" s="190"/>
      <c r="M10" s="190"/>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0" t="s">
        <v>89</v>
      </c>
      <c r="H16" s="190"/>
      <c r="I16" s="190"/>
      <c r="J16" s="190"/>
      <c r="K16" s="190"/>
      <c r="L16" s="190"/>
      <c r="M16" s="190"/>
      <c r="N16" s="182" t="s">
        <v>90</v>
      </c>
      <c r="O16" s="196"/>
    </row>
    <row r="17" spans="1:15" ht="15.75" customHeight="1">
      <c r="A17" s="35"/>
      <c r="B17" s="84">
        <v>72</v>
      </c>
      <c r="C17" s="23"/>
      <c r="D17" s="24"/>
      <c r="F17" s="156"/>
      <c r="G17" s="190"/>
      <c r="H17" s="190"/>
      <c r="I17" s="190"/>
      <c r="J17" s="190"/>
      <c r="K17" s="190"/>
      <c r="L17" s="190"/>
      <c r="M17" s="190"/>
      <c r="N17" s="182"/>
      <c r="O17" s="196"/>
    </row>
    <row r="18" spans="1:15" ht="15.75" customHeight="1">
      <c r="A18" s="38" t="s">
        <v>16</v>
      </c>
      <c r="B18" s="84">
        <v>80</v>
      </c>
      <c r="C18" s="17">
        <f>SUM(C9:C15)</f>
        <v>0</v>
      </c>
      <c r="D18" s="18">
        <f>SUM(D9:D15)</f>
        <v>0</v>
      </c>
      <c r="F18" s="156"/>
      <c r="G18" s="190"/>
      <c r="H18" s="190"/>
      <c r="I18" s="190"/>
      <c r="J18" s="190"/>
      <c r="K18" s="190"/>
      <c r="L18" s="190"/>
      <c r="M18" s="190"/>
      <c r="N18" s="182"/>
      <c r="O18" s="196"/>
    </row>
    <row r="19" spans="1:15" ht="15.75" customHeight="1">
      <c r="A19" s="66"/>
      <c r="B19" s="67"/>
      <c r="C19" s="68"/>
      <c r="D19" s="69"/>
      <c r="F19" s="156"/>
      <c r="G19" s="190" t="s">
        <v>91</v>
      </c>
      <c r="H19" s="190"/>
      <c r="I19" s="190"/>
      <c r="J19" s="190"/>
      <c r="K19" s="190"/>
      <c r="L19" s="190"/>
      <c r="M19" s="190"/>
      <c r="N19" s="182" t="s">
        <v>92</v>
      </c>
      <c r="O19" s="196"/>
    </row>
    <row r="20" spans="1:15" ht="15" customHeight="1">
      <c r="A20" s="32" t="s">
        <v>122</v>
      </c>
      <c r="B20" s="33"/>
      <c r="C20" s="39"/>
      <c r="D20" s="40"/>
      <c r="F20" s="156"/>
      <c r="G20" s="190"/>
      <c r="H20" s="190"/>
      <c r="I20" s="190"/>
      <c r="J20" s="190"/>
      <c r="K20" s="190"/>
      <c r="L20" s="190"/>
      <c r="M20" s="190"/>
      <c r="N20" s="182"/>
      <c r="O20" s="196"/>
    </row>
    <row r="21" spans="1:15" ht="18" customHeight="1">
      <c r="A21" s="81" t="s">
        <v>17</v>
      </c>
      <c r="B21" s="84">
        <v>90</v>
      </c>
      <c r="C21" s="12"/>
      <c r="D21" s="13"/>
      <c r="F21" s="156"/>
      <c r="G21" s="190"/>
      <c r="H21" s="190"/>
      <c r="I21" s="190"/>
      <c r="J21" s="190"/>
      <c r="K21" s="190"/>
      <c r="L21" s="190"/>
      <c r="M21" s="190"/>
      <c r="N21" s="182"/>
      <c r="O21" s="196"/>
    </row>
    <row r="22" spans="1:15" ht="15" customHeight="1">
      <c r="A22" s="81" t="s">
        <v>18</v>
      </c>
      <c r="B22" s="84">
        <v>100</v>
      </c>
      <c r="C22" s="12"/>
      <c r="D22" s="13"/>
      <c r="F22" s="156"/>
      <c r="G22" s="190"/>
      <c r="H22" s="190"/>
      <c r="I22" s="190"/>
      <c r="J22" s="190"/>
      <c r="K22" s="190"/>
      <c r="L22" s="190"/>
      <c r="M22" s="190"/>
      <c r="N22" s="182"/>
      <c r="O22" s="196"/>
    </row>
    <row r="23" spans="1:15" ht="15" customHeight="1">
      <c r="A23" s="81" t="s">
        <v>19</v>
      </c>
      <c r="B23" s="84">
        <v>110</v>
      </c>
      <c r="C23" s="12"/>
      <c r="D23" s="13"/>
      <c r="F23" s="156"/>
      <c r="G23" s="190"/>
      <c r="H23" s="190"/>
      <c r="I23" s="190"/>
      <c r="J23" s="190"/>
      <c r="K23" s="190"/>
      <c r="L23" s="190"/>
      <c r="M23" s="190"/>
      <c r="N23" s="182"/>
      <c r="O23" s="196"/>
    </row>
    <row r="24" spans="1:15" ht="15" customHeight="1">
      <c r="A24" s="81" t="s">
        <v>20</v>
      </c>
      <c r="B24" s="84">
        <v>120</v>
      </c>
      <c r="C24" s="12"/>
      <c r="D24" s="13"/>
      <c r="F24" s="156"/>
      <c r="G24" s="190"/>
      <c r="H24" s="190"/>
      <c r="I24" s="190"/>
      <c r="J24" s="190"/>
      <c r="K24" s="190"/>
      <c r="L24" s="190"/>
      <c r="M24" s="190"/>
      <c r="N24" s="182"/>
      <c r="O24" s="196"/>
    </row>
    <row r="25" spans="1:15" ht="15" customHeight="1">
      <c r="A25" s="81" t="s">
        <v>21</v>
      </c>
      <c r="B25" s="84">
        <v>130</v>
      </c>
      <c r="C25" s="12"/>
      <c r="D25" s="13"/>
      <c r="F25" s="156"/>
      <c r="G25" s="190"/>
      <c r="H25" s="190"/>
      <c r="I25" s="190"/>
      <c r="J25" s="190"/>
      <c r="K25" s="190"/>
      <c r="L25" s="190"/>
      <c r="M25" s="190"/>
      <c r="N25" s="182"/>
      <c r="O25" s="196"/>
    </row>
    <row r="26" spans="1:15" ht="15" customHeight="1">
      <c r="A26" s="81" t="s">
        <v>22</v>
      </c>
      <c r="B26" s="84">
        <v>140</v>
      </c>
      <c r="C26" s="12"/>
      <c r="D26" s="13"/>
      <c r="F26" s="156"/>
      <c r="G26" s="190" t="s">
        <v>93</v>
      </c>
      <c r="H26" s="190"/>
      <c r="I26" s="190"/>
      <c r="J26" s="190"/>
      <c r="K26" s="190"/>
      <c r="L26" s="190"/>
      <c r="M26" s="190"/>
      <c r="N26" s="182" t="s">
        <v>94</v>
      </c>
      <c r="O26" s="196"/>
    </row>
    <row r="27" spans="1:15" ht="15.75" customHeight="1">
      <c r="A27" s="81" t="s">
        <v>23</v>
      </c>
      <c r="B27" s="84">
        <v>150</v>
      </c>
      <c r="C27" s="12"/>
      <c r="D27" s="13"/>
      <c r="F27" s="156"/>
      <c r="G27" s="190"/>
      <c r="H27" s="190"/>
      <c r="I27" s="190"/>
      <c r="J27" s="190"/>
      <c r="K27" s="190"/>
      <c r="L27" s="190"/>
      <c r="M27" s="190"/>
      <c r="N27" s="182"/>
      <c r="O27" s="196"/>
    </row>
    <row r="28" spans="1:15" ht="15.75" customHeight="1">
      <c r="A28" s="81" t="s">
        <v>24</v>
      </c>
      <c r="B28" s="84">
        <v>160</v>
      </c>
      <c r="C28" s="12"/>
      <c r="D28" s="13"/>
      <c r="F28" s="156"/>
      <c r="G28" s="190"/>
      <c r="H28" s="190"/>
      <c r="I28" s="190"/>
      <c r="J28" s="190"/>
      <c r="K28" s="190"/>
      <c r="L28" s="190"/>
      <c r="M28" s="190"/>
      <c r="N28" s="182"/>
      <c r="O28" s="196"/>
    </row>
    <row r="29" spans="1:15" ht="16.5" customHeight="1">
      <c r="A29" s="81" t="s">
        <v>176</v>
      </c>
      <c r="B29" s="84">
        <v>170</v>
      </c>
      <c r="C29" s="12"/>
      <c r="D29" s="13"/>
      <c r="F29" s="156"/>
      <c r="G29" s="190"/>
      <c r="H29" s="190"/>
      <c r="I29" s="190"/>
      <c r="J29" s="190"/>
      <c r="K29" s="190"/>
      <c r="L29" s="190"/>
      <c r="M29" s="190"/>
      <c r="N29" s="182"/>
      <c r="O29" s="196"/>
    </row>
    <row r="30" spans="1:15" ht="15.75" customHeight="1">
      <c r="A30" s="81" t="s">
        <v>25</v>
      </c>
      <c r="B30" s="84">
        <v>180</v>
      </c>
      <c r="C30" s="12"/>
      <c r="D30" s="13"/>
      <c r="F30" s="156"/>
      <c r="G30" s="190"/>
      <c r="H30" s="190"/>
      <c r="I30" s="190"/>
      <c r="J30" s="190"/>
      <c r="K30" s="190"/>
      <c r="L30" s="190"/>
      <c r="M30" s="190"/>
      <c r="N30" s="182"/>
      <c r="O30" s="196"/>
    </row>
    <row r="31" spans="1:15" ht="15.75" customHeight="1">
      <c r="A31" s="81" t="s">
        <v>26</v>
      </c>
      <c r="B31" s="84">
        <v>190</v>
      </c>
      <c r="C31" s="12"/>
      <c r="D31" s="13"/>
      <c r="F31" s="156"/>
      <c r="G31" s="190" t="s">
        <v>179</v>
      </c>
      <c r="H31" s="190"/>
      <c r="I31" s="190"/>
      <c r="J31" s="190"/>
      <c r="K31" s="190"/>
      <c r="L31" s="190"/>
      <c r="M31" s="190"/>
      <c r="N31" s="182" t="s">
        <v>95</v>
      </c>
      <c r="O31" s="196"/>
    </row>
    <row r="32" spans="1:15" ht="15.75" customHeight="1">
      <c r="A32" s="81" t="s">
        <v>27</v>
      </c>
      <c r="B32" s="84">
        <v>200</v>
      </c>
      <c r="C32" s="12"/>
      <c r="D32" s="13"/>
      <c r="F32" s="156"/>
      <c r="G32" s="190"/>
      <c r="H32" s="190"/>
      <c r="I32" s="190"/>
      <c r="J32" s="190"/>
      <c r="K32" s="190"/>
      <c r="L32" s="190"/>
      <c r="M32" s="190"/>
      <c r="N32" s="182"/>
      <c r="O32" s="196"/>
    </row>
    <row r="33" spans="1:15" ht="15.75" customHeight="1">
      <c r="A33" s="37" t="s">
        <v>28</v>
      </c>
      <c r="B33" s="84">
        <v>210</v>
      </c>
      <c r="C33" s="17">
        <f>SUM(C34:C35)</f>
        <v>0</v>
      </c>
      <c r="D33" s="18">
        <f>SUM(D34:D35)</f>
        <v>0</v>
      </c>
      <c r="F33" s="156"/>
      <c r="G33" s="190"/>
      <c r="H33" s="190"/>
      <c r="I33" s="190"/>
      <c r="J33" s="190"/>
      <c r="K33" s="190"/>
      <c r="L33" s="190"/>
      <c r="M33" s="190"/>
      <c r="N33" s="182"/>
      <c r="O33" s="196"/>
    </row>
    <row r="34" spans="1:15" ht="15.75" customHeight="1">
      <c r="A34" s="35"/>
      <c r="B34" s="84">
        <v>211</v>
      </c>
      <c r="C34" s="12"/>
      <c r="D34" s="13"/>
      <c r="F34" s="156"/>
      <c r="G34" s="190"/>
      <c r="H34" s="190"/>
      <c r="I34" s="190"/>
      <c r="J34" s="190"/>
      <c r="K34" s="190"/>
      <c r="L34" s="190"/>
      <c r="M34" s="190"/>
      <c r="N34" s="182"/>
      <c r="O34" s="196"/>
    </row>
    <row r="35" spans="1:15" ht="15.75" customHeight="1">
      <c r="A35" s="35"/>
      <c r="B35" s="84">
        <v>212</v>
      </c>
      <c r="C35" s="12"/>
      <c r="D35" s="13"/>
      <c r="F35" s="156"/>
      <c r="G35" s="190"/>
      <c r="H35" s="190"/>
      <c r="I35" s="190"/>
      <c r="J35" s="190"/>
      <c r="K35" s="190"/>
      <c r="L35" s="190"/>
      <c r="M35" s="190"/>
      <c r="N35" s="182"/>
      <c r="O35" s="196"/>
    </row>
    <row r="36" spans="1:15" ht="21.75" customHeight="1">
      <c r="A36" s="38" t="s">
        <v>29</v>
      </c>
      <c r="B36" s="84">
        <v>220</v>
      </c>
      <c r="C36" s="17">
        <f>SUM(C21:C33)</f>
        <v>0</v>
      </c>
      <c r="D36" s="18">
        <f>SUM(D21:D33)</f>
        <v>0</v>
      </c>
      <c r="F36" s="156"/>
      <c r="G36" s="181" t="s">
        <v>96</v>
      </c>
      <c r="H36" s="181"/>
      <c r="I36" s="181"/>
      <c r="J36" s="181"/>
      <c r="K36" s="181"/>
      <c r="L36" s="181"/>
      <c r="M36" s="181"/>
      <c r="N36" s="182" t="s">
        <v>97</v>
      </c>
      <c r="O36" s="196"/>
    </row>
    <row r="37" spans="1:15" ht="36.75" customHeight="1" thickBot="1">
      <c r="A37" s="41" t="s">
        <v>129</v>
      </c>
      <c r="B37" s="85">
        <v>230</v>
      </c>
      <c r="C37" s="62">
        <f>C18+C36</f>
        <v>0</v>
      </c>
      <c r="D37" s="63">
        <f>D18+D36</f>
        <v>0</v>
      </c>
      <c r="F37" s="156"/>
      <c r="G37" s="181"/>
      <c r="H37" s="181"/>
      <c r="I37" s="181"/>
      <c r="J37" s="181"/>
      <c r="K37" s="181"/>
      <c r="L37" s="181"/>
      <c r="M37" s="181"/>
      <c r="N37" s="182"/>
      <c r="O37" s="196"/>
    </row>
    <row r="38" spans="1:15" ht="32.25" customHeight="1" thickBot="1">
      <c r="A38" s="212"/>
      <c r="B38" s="212"/>
      <c r="C38" s="212"/>
      <c r="D38" s="212"/>
      <c r="F38" s="156"/>
      <c r="G38" s="181"/>
      <c r="H38" s="181"/>
      <c r="I38" s="181"/>
      <c r="J38" s="181"/>
      <c r="K38" s="181"/>
      <c r="L38" s="181"/>
      <c r="M38" s="181"/>
      <c r="N38" s="182"/>
      <c r="O38" s="196"/>
    </row>
    <row r="39" spans="1:15" ht="43.5" customHeight="1">
      <c r="A39" s="44" t="s">
        <v>30</v>
      </c>
      <c r="B39" s="29" t="s">
        <v>5</v>
      </c>
      <c r="C39" s="29" t="s">
        <v>6</v>
      </c>
      <c r="D39" s="30" t="s">
        <v>7</v>
      </c>
      <c r="F39" s="156" t="s">
        <v>99</v>
      </c>
      <c r="G39" s="190" t="s">
        <v>134</v>
      </c>
      <c r="H39" s="190"/>
      <c r="I39" s="190"/>
      <c r="J39" s="190"/>
      <c r="K39" s="190"/>
      <c r="L39" s="190"/>
      <c r="M39" s="190"/>
      <c r="N39" s="182" t="s">
        <v>98</v>
      </c>
      <c r="O39" s="196"/>
    </row>
    <row r="40" spans="1:15" ht="15.75" customHeight="1">
      <c r="A40" s="32" t="s">
        <v>31</v>
      </c>
      <c r="B40" s="33"/>
      <c r="C40" s="19"/>
      <c r="D40" s="20"/>
      <c r="F40" s="156"/>
      <c r="G40" s="190"/>
      <c r="H40" s="190"/>
      <c r="I40" s="190"/>
      <c r="J40" s="190"/>
      <c r="K40" s="190"/>
      <c r="L40" s="190"/>
      <c r="M40" s="190"/>
      <c r="N40" s="182"/>
      <c r="O40" s="196"/>
    </row>
    <row r="41" spans="1:15" ht="27" customHeight="1">
      <c r="A41" s="81" t="s">
        <v>32</v>
      </c>
      <c r="B41" s="84">
        <v>240</v>
      </c>
      <c r="C41" s="12"/>
      <c r="D41" s="95"/>
      <c r="F41" s="156"/>
      <c r="G41" s="181" t="s">
        <v>100</v>
      </c>
      <c r="H41" s="181"/>
      <c r="I41" s="181"/>
      <c r="J41" s="181"/>
      <c r="K41" s="181"/>
      <c r="L41" s="181"/>
      <c r="M41" s="181"/>
      <c r="N41" s="182" t="s">
        <v>101</v>
      </c>
      <c r="O41" s="196"/>
    </row>
    <row r="42" spans="1:15" s="31" customFormat="1" ht="15.75" customHeight="1">
      <c r="A42" s="81" t="s">
        <v>177</v>
      </c>
      <c r="B42" s="84">
        <v>250</v>
      </c>
      <c r="C42" s="12"/>
      <c r="D42" s="13"/>
      <c r="F42" s="156"/>
      <c r="G42" s="181"/>
      <c r="H42" s="181"/>
      <c r="I42" s="181"/>
      <c r="J42" s="181"/>
      <c r="K42" s="181"/>
      <c r="L42" s="181"/>
      <c r="M42" s="181"/>
      <c r="N42" s="182"/>
      <c r="O42" s="196"/>
    </row>
    <row r="43" spans="1:15" ht="15" customHeight="1">
      <c r="A43" s="81" t="s">
        <v>33</v>
      </c>
      <c r="B43" s="84">
        <v>260</v>
      </c>
      <c r="C43" s="12"/>
      <c r="D43" s="13"/>
      <c r="F43" s="156"/>
      <c r="G43" s="181"/>
      <c r="H43" s="181"/>
      <c r="I43" s="181"/>
      <c r="J43" s="181"/>
      <c r="K43" s="181"/>
      <c r="L43" s="181"/>
      <c r="M43" s="181"/>
      <c r="N43" s="182"/>
      <c r="O43" s="196"/>
    </row>
    <row r="44" spans="1:15" ht="16.5" customHeight="1">
      <c r="A44" s="81" t="s">
        <v>34</v>
      </c>
      <c r="B44" s="84">
        <v>270</v>
      </c>
      <c r="C44" s="12"/>
      <c r="D44" s="96"/>
      <c r="F44" s="156"/>
      <c r="G44" s="203" t="s">
        <v>102</v>
      </c>
      <c r="H44" s="203"/>
      <c r="I44" s="203"/>
      <c r="J44" s="203"/>
      <c r="K44" s="203"/>
      <c r="L44" s="203"/>
      <c r="M44" s="203"/>
      <c r="N44" s="182" t="s">
        <v>103</v>
      </c>
      <c r="O44" s="196"/>
    </row>
    <row r="45" spans="1:15" ht="15" customHeight="1">
      <c r="A45" s="81" t="s">
        <v>35</v>
      </c>
      <c r="B45" s="84">
        <v>280</v>
      </c>
      <c r="C45" s="12"/>
      <c r="D45" s="13"/>
      <c r="F45" s="156"/>
      <c r="G45" s="203"/>
      <c r="H45" s="203"/>
      <c r="I45" s="203"/>
      <c r="J45" s="203"/>
      <c r="K45" s="203"/>
      <c r="L45" s="203"/>
      <c r="M45" s="203"/>
      <c r="N45" s="182"/>
      <c r="O45" s="196"/>
    </row>
    <row r="46" spans="1:15" ht="15.75" customHeight="1">
      <c r="A46" s="86" t="s">
        <v>36</v>
      </c>
      <c r="B46" s="84">
        <v>290</v>
      </c>
      <c r="C46" s="14">
        <f>C47+C48</f>
        <v>0</v>
      </c>
      <c r="D46" s="15">
        <f>D47+D48</f>
        <v>0</v>
      </c>
      <c r="F46" s="156"/>
      <c r="G46" s="203"/>
      <c r="H46" s="203"/>
      <c r="I46" s="203"/>
      <c r="J46" s="203"/>
      <c r="K46" s="203"/>
      <c r="L46" s="203"/>
      <c r="M46" s="203"/>
      <c r="N46" s="182"/>
      <c r="O46" s="196"/>
    </row>
    <row r="47" spans="1:15" ht="13.5" customHeight="1">
      <c r="A47" s="35"/>
      <c r="B47" s="84">
        <v>291</v>
      </c>
      <c r="C47" s="12"/>
      <c r="D47" s="13"/>
      <c r="F47" s="156"/>
      <c r="G47" s="203"/>
      <c r="H47" s="203"/>
      <c r="I47" s="203"/>
      <c r="J47" s="203"/>
      <c r="K47" s="203"/>
      <c r="L47" s="203"/>
      <c r="M47" s="203"/>
      <c r="N47" s="182"/>
      <c r="O47" s="196"/>
    </row>
    <row r="48" spans="1:15" ht="13.5" customHeight="1">
      <c r="A48" s="35"/>
      <c r="B48" s="84">
        <v>292</v>
      </c>
      <c r="C48" s="12"/>
      <c r="D48" s="16"/>
      <c r="F48" s="156"/>
      <c r="G48" s="203"/>
      <c r="H48" s="203"/>
      <c r="I48" s="203"/>
      <c r="J48" s="203"/>
      <c r="K48" s="203"/>
      <c r="L48" s="203"/>
      <c r="M48" s="203"/>
      <c r="N48" s="182"/>
      <c r="O48" s="196"/>
    </row>
    <row r="49" spans="1:15" ht="16.5" customHeight="1">
      <c r="A49" s="38" t="s">
        <v>37</v>
      </c>
      <c r="B49" s="84">
        <v>300</v>
      </c>
      <c r="C49" s="17">
        <f>SUM(C41:C46)</f>
        <v>0</v>
      </c>
      <c r="D49" s="18">
        <f>SUM(D41:D46)</f>
        <v>0</v>
      </c>
      <c r="F49" s="156"/>
      <c r="G49" s="203"/>
      <c r="H49" s="203"/>
      <c r="I49" s="203"/>
      <c r="J49" s="203"/>
      <c r="K49" s="203"/>
      <c r="L49" s="203"/>
      <c r="M49" s="203"/>
      <c r="N49" s="182"/>
      <c r="O49" s="196"/>
    </row>
    <row r="50" spans="1:15" ht="15" customHeight="1">
      <c r="A50" s="66"/>
      <c r="B50" s="67"/>
      <c r="C50" s="70"/>
      <c r="D50" s="71"/>
      <c r="F50" s="156"/>
      <c r="G50" s="203"/>
      <c r="H50" s="203"/>
      <c r="I50" s="203"/>
      <c r="J50" s="203"/>
      <c r="K50" s="203"/>
      <c r="L50" s="203"/>
      <c r="M50" s="203"/>
      <c r="N50" s="182"/>
      <c r="O50" s="196"/>
    </row>
    <row r="51" spans="1:15" ht="15" customHeight="1">
      <c r="A51" s="32" t="s">
        <v>123</v>
      </c>
      <c r="B51" s="33"/>
      <c r="C51" s="19"/>
      <c r="D51" s="20"/>
      <c r="F51" s="156"/>
      <c r="G51" s="190" t="s">
        <v>135</v>
      </c>
      <c r="H51" s="190"/>
      <c r="I51" s="190"/>
      <c r="J51" s="190"/>
      <c r="K51" s="190"/>
      <c r="L51" s="190"/>
      <c r="M51" s="190"/>
      <c r="N51" s="182" t="s">
        <v>104</v>
      </c>
      <c r="O51" s="206"/>
    </row>
    <row r="52" spans="1:15" ht="15" customHeight="1">
      <c r="A52" s="81" t="s">
        <v>38</v>
      </c>
      <c r="B52" s="84">
        <v>310</v>
      </c>
      <c r="C52" s="12"/>
      <c r="D52" s="13"/>
      <c r="F52" s="156"/>
      <c r="G52" s="190"/>
      <c r="H52" s="190"/>
      <c r="I52" s="190"/>
      <c r="J52" s="190"/>
      <c r="K52" s="190"/>
      <c r="L52" s="190"/>
      <c r="M52" s="190"/>
      <c r="N52" s="182"/>
      <c r="O52" s="206"/>
    </row>
    <row r="53" spans="1:15" ht="13.5" customHeight="1">
      <c r="A53" s="81" t="s">
        <v>39</v>
      </c>
      <c r="B53" s="84">
        <v>320</v>
      </c>
      <c r="C53" s="21"/>
      <c r="D53" s="16"/>
      <c r="F53" s="156"/>
      <c r="G53" s="190"/>
      <c r="H53" s="190"/>
      <c r="I53" s="190"/>
      <c r="J53" s="190"/>
      <c r="K53" s="190"/>
      <c r="L53" s="190"/>
      <c r="M53" s="190"/>
      <c r="N53" s="182"/>
      <c r="O53" s="206"/>
    </row>
    <row r="54" spans="1:15" ht="13.5" customHeight="1">
      <c r="A54" s="81" t="s">
        <v>40</v>
      </c>
      <c r="B54" s="84">
        <v>330</v>
      </c>
      <c r="C54" s="12"/>
      <c r="D54" s="13"/>
      <c r="F54" s="156"/>
      <c r="G54" s="190"/>
      <c r="H54" s="190"/>
      <c r="I54" s="190"/>
      <c r="J54" s="190"/>
      <c r="K54" s="190"/>
      <c r="L54" s="190"/>
      <c r="M54" s="190"/>
      <c r="N54" s="182"/>
      <c r="O54" s="206"/>
    </row>
    <row r="55" spans="1:15" ht="13.5" customHeight="1">
      <c r="A55" s="81" t="s">
        <v>178</v>
      </c>
      <c r="B55" s="84">
        <v>340</v>
      </c>
      <c r="C55" s="12"/>
      <c r="D55" s="13"/>
      <c r="F55" s="156"/>
      <c r="G55" s="190"/>
      <c r="H55" s="190"/>
      <c r="I55" s="190"/>
      <c r="J55" s="190"/>
      <c r="K55" s="190"/>
      <c r="L55" s="190"/>
      <c r="M55" s="190"/>
      <c r="N55" s="182"/>
      <c r="O55" s="206"/>
    </row>
    <row r="56" spans="1:15" ht="15">
      <c r="A56" s="86" t="s">
        <v>121</v>
      </c>
      <c r="B56" s="84">
        <v>350</v>
      </c>
      <c r="C56" s="14">
        <f>SUM(C57:C58)</f>
        <v>0</v>
      </c>
      <c r="D56" s="15">
        <f>SUM(D57:D58)</f>
        <v>0</v>
      </c>
      <c r="F56" s="156"/>
      <c r="G56" s="190"/>
      <c r="H56" s="190"/>
      <c r="I56" s="190"/>
      <c r="J56" s="190"/>
      <c r="K56" s="190"/>
      <c r="L56" s="190"/>
      <c r="M56" s="190"/>
      <c r="N56" s="182"/>
      <c r="O56" s="206"/>
    </row>
    <row r="57" spans="1:15" ht="15" customHeight="1">
      <c r="A57" s="35"/>
      <c r="B57" s="84">
        <v>351</v>
      </c>
      <c r="C57" s="12"/>
      <c r="D57" s="13"/>
      <c r="F57" s="156"/>
      <c r="G57" s="190"/>
      <c r="H57" s="190"/>
      <c r="I57" s="190"/>
      <c r="J57" s="190"/>
      <c r="K57" s="190"/>
      <c r="L57" s="190"/>
      <c r="M57" s="190"/>
      <c r="N57" s="182"/>
      <c r="O57" s="206"/>
    </row>
    <row r="58" spans="1:15" ht="15" customHeight="1">
      <c r="A58" s="35"/>
      <c r="B58" s="84">
        <v>352</v>
      </c>
      <c r="C58" s="12"/>
      <c r="D58" s="13"/>
      <c r="F58" s="156"/>
      <c r="G58" s="190"/>
      <c r="H58" s="190"/>
      <c r="I58" s="190"/>
      <c r="J58" s="190"/>
      <c r="K58" s="190"/>
      <c r="L58" s="190"/>
      <c r="M58" s="190"/>
      <c r="N58" s="182"/>
      <c r="O58" s="206"/>
    </row>
    <row r="59" spans="1:15" ht="15.75" customHeight="1">
      <c r="A59" s="38" t="s">
        <v>41</v>
      </c>
      <c r="B59" s="84">
        <v>360</v>
      </c>
      <c r="C59" s="17">
        <f>SUM(C52:C56)</f>
        <v>0</v>
      </c>
      <c r="D59" s="18">
        <f>SUM(D52:D56)</f>
        <v>0</v>
      </c>
      <c r="F59" s="207">
        <v>3</v>
      </c>
      <c r="G59" s="190" t="s">
        <v>136</v>
      </c>
      <c r="H59" s="190"/>
      <c r="I59" s="190"/>
      <c r="J59" s="190"/>
      <c r="K59" s="190"/>
      <c r="L59" s="190"/>
      <c r="M59" s="190"/>
      <c r="N59" s="182" t="s">
        <v>59</v>
      </c>
      <c r="O59" s="210">
        <f>SUM(O68:O98)</f>
        <v>0</v>
      </c>
    </row>
    <row r="60" spans="1:15" ht="13.5" customHeight="1">
      <c r="A60" s="66"/>
      <c r="B60" s="67"/>
      <c r="C60" s="70"/>
      <c r="D60" s="71"/>
      <c r="F60" s="208"/>
      <c r="G60" s="190"/>
      <c r="H60" s="190"/>
      <c r="I60" s="190"/>
      <c r="J60" s="190"/>
      <c r="K60" s="190"/>
      <c r="L60" s="190"/>
      <c r="M60" s="190"/>
      <c r="N60" s="182"/>
      <c r="O60" s="210"/>
    </row>
    <row r="61" spans="1:15" ht="16.5" customHeight="1">
      <c r="A61" s="32" t="s">
        <v>42</v>
      </c>
      <c r="B61" s="33"/>
      <c r="C61" s="19"/>
      <c r="D61" s="20"/>
      <c r="F61" s="208"/>
      <c r="G61" s="190"/>
      <c r="H61" s="190"/>
      <c r="I61" s="190"/>
      <c r="J61" s="190"/>
      <c r="K61" s="190"/>
      <c r="L61" s="190"/>
      <c r="M61" s="190"/>
      <c r="N61" s="182"/>
      <c r="O61" s="210"/>
    </row>
    <row r="62" spans="1:15" ht="15" customHeight="1">
      <c r="A62" s="81" t="s">
        <v>43</v>
      </c>
      <c r="B62" s="84">
        <v>370</v>
      </c>
      <c r="C62" s="22"/>
      <c r="D62" s="16"/>
      <c r="F62" s="208"/>
      <c r="G62" s="190"/>
      <c r="H62" s="190"/>
      <c r="I62" s="190"/>
      <c r="J62" s="190"/>
      <c r="K62" s="190"/>
      <c r="L62" s="190"/>
      <c r="M62" s="190"/>
      <c r="N62" s="182"/>
      <c r="O62" s="210"/>
    </row>
    <row r="63" spans="1:15" ht="15" customHeight="1">
      <c r="A63" s="81" t="s">
        <v>44</v>
      </c>
      <c r="B63" s="84">
        <v>380</v>
      </c>
      <c r="C63" s="22"/>
      <c r="D63" s="16"/>
      <c r="F63" s="208"/>
      <c r="G63" s="190"/>
      <c r="H63" s="190"/>
      <c r="I63" s="190"/>
      <c r="J63" s="190"/>
      <c r="K63" s="190"/>
      <c r="L63" s="190"/>
      <c r="M63" s="190"/>
      <c r="N63" s="182"/>
      <c r="O63" s="210"/>
    </row>
    <row r="64" spans="1:15" ht="15" customHeight="1">
      <c r="A64" s="81" t="s">
        <v>45</v>
      </c>
      <c r="B64" s="84">
        <v>390</v>
      </c>
      <c r="C64" s="12"/>
      <c r="D64" s="13"/>
      <c r="F64" s="208"/>
      <c r="G64" s="190"/>
      <c r="H64" s="190"/>
      <c r="I64" s="190"/>
      <c r="J64" s="190"/>
      <c r="K64" s="190"/>
      <c r="L64" s="190"/>
      <c r="M64" s="190"/>
      <c r="N64" s="182"/>
      <c r="O64" s="210"/>
    </row>
    <row r="65" spans="1:15" ht="15" customHeight="1">
      <c r="A65" s="81" t="s">
        <v>46</v>
      </c>
      <c r="B65" s="84">
        <v>400</v>
      </c>
      <c r="C65" s="12"/>
      <c r="D65" s="13"/>
      <c r="F65" s="208"/>
      <c r="G65" s="190"/>
      <c r="H65" s="190"/>
      <c r="I65" s="190"/>
      <c r="J65" s="190"/>
      <c r="K65" s="190"/>
      <c r="L65" s="190"/>
      <c r="M65" s="190"/>
      <c r="N65" s="182"/>
      <c r="O65" s="210"/>
    </row>
    <row r="66" spans="1:15" ht="15" customHeight="1">
      <c r="A66" s="81" t="s">
        <v>47</v>
      </c>
      <c r="B66" s="84">
        <v>410</v>
      </c>
      <c r="C66" s="12"/>
      <c r="D66" s="13"/>
      <c r="F66" s="208"/>
      <c r="G66" s="190"/>
      <c r="H66" s="190"/>
      <c r="I66" s="190"/>
      <c r="J66" s="190"/>
      <c r="K66" s="190"/>
      <c r="L66" s="190"/>
      <c r="M66" s="190"/>
      <c r="N66" s="182"/>
      <c r="O66" s="210"/>
    </row>
    <row r="67" spans="1:15" ht="25.5" customHeight="1">
      <c r="A67" s="81" t="s">
        <v>153</v>
      </c>
      <c r="B67" s="84">
        <v>420</v>
      </c>
      <c r="C67" s="12"/>
      <c r="D67" s="13"/>
      <c r="F67" s="209"/>
      <c r="G67" s="190"/>
      <c r="H67" s="190"/>
      <c r="I67" s="190"/>
      <c r="J67" s="190"/>
      <c r="K67" s="190"/>
      <c r="L67" s="190"/>
      <c r="M67" s="190"/>
      <c r="N67" s="182"/>
      <c r="O67" s="210"/>
    </row>
    <row r="68" spans="1:15" ht="25.5" customHeight="1">
      <c r="A68" s="81" t="s">
        <v>152</v>
      </c>
      <c r="B68" s="84">
        <v>430</v>
      </c>
      <c r="C68" s="12"/>
      <c r="D68" s="13"/>
      <c r="F68" s="204"/>
      <c r="G68" s="190" t="s">
        <v>137</v>
      </c>
      <c r="H68" s="190"/>
      <c r="I68" s="190"/>
      <c r="J68" s="190"/>
      <c r="K68" s="190"/>
      <c r="L68" s="190"/>
      <c r="M68" s="190"/>
      <c r="N68" s="182" t="s">
        <v>105</v>
      </c>
      <c r="O68" s="196"/>
    </row>
    <row r="69" spans="1:15" ht="25.5" customHeight="1">
      <c r="A69" s="81" t="s">
        <v>151</v>
      </c>
      <c r="B69" s="84">
        <v>440</v>
      </c>
      <c r="C69" s="12"/>
      <c r="D69" s="13"/>
      <c r="F69" s="204"/>
      <c r="G69" s="190"/>
      <c r="H69" s="190"/>
      <c r="I69" s="190"/>
      <c r="J69" s="190"/>
      <c r="K69" s="190"/>
      <c r="L69" s="190"/>
      <c r="M69" s="190"/>
      <c r="N69" s="182"/>
      <c r="O69" s="196"/>
    </row>
    <row r="70" spans="1:15" ht="15" customHeight="1">
      <c r="A70" s="81" t="s">
        <v>48</v>
      </c>
      <c r="B70" s="84">
        <v>450</v>
      </c>
      <c r="C70" s="12"/>
      <c r="D70" s="13"/>
      <c r="F70" s="204"/>
      <c r="G70" s="190"/>
      <c r="H70" s="190"/>
      <c r="I70" s="190"/>
      <c r="J70" s="190"/>
      <c r="K70" s="190"/>
      <c r="L70" s="190"/>
      <c r="M70" s="190"/>
      <c r="N70" s="182"/>
      <c r="O70" s="196"/>
    </row>
    <row r="71" spans="1:15" ht="13.5" customHeight="1">
      <c r="A71" s="81" t="s">
        <v>49</v>
      </c>
      <c r="B71" s="84">
        <v>460</v>
      </c>
      <c r="C71" s="12"/>
      <c r="D71" s="13"/>
      <c r="F71" s="204"/>
      <c r="G71" s="190"/>
      <c r="H71" s="190"/>
      <c r="I71" s="190"/>
      <c r="J71" s="190"/>
      <c r="K71" s="190"/>
      <c r="L71" s="190"/>
      <c r="M71" s="190"/>
      <c r="N71" s="182"/>
      <c r="O71" s="196"/>
    </row>
    <row r="72" spans="1:15" ht="15" customHeight="1">
      <c r="A72" s="81" t="s">
        <v>50</v>
      </c>
      <c r="B72" s="84">
        <v>470</v>
      </c>
      <c r="C72" s="12"/>
      <c r="D72" s="13"/>
      <c r="F72" s="204"/>
      <c r="G72" s="190" t="s">
        <v>138</v>
      </c>
      <c r="H72" s="190"/>
      <c r="I72" s="190"/>
      <c r="J72" s="190"/>
      <c r="K72" s="190"/>
      <c r="L72" s="190"/>
      <c r="M72" s="190"/>
      <c r="N72" s="182" t="s">
        <v>106</v>
      </c>
      <c r="O72" s="196"/>
    </row>
    <row r="73" spans="1:15" ht="15" customHeight="1">
      <c r="A73" s="86" t="s">
        <v>51</v>
      </c>
      <c r="B73" s="84">
        <v>480</v>
      </c>
      <c r="C73" s="17">
        <f>SUM(C74:C75)</f>
        <v>0</v>
      </c>
      <c r="D73" s="18">
        <f>SUM(D74:D75)</f>
        <v>0</v>
      </c>
      <c r="F73" s="204"/>
      <c r="G73" s="190"/>
      <c r="H73" s="190"/>
      <c r="I73" s="190"/>
      <c r="J73" s="190"/>
      <c r="K73" s="190"/>
      <c r="L73" s="190"/>
      <c r="M73" s="190"/>
      <c r="N73" s="182"/>
      <c r="O73" s="196"/>
    </row>
    <row r="74" spans="1:15" ht="15" customHeight="1">
      <c r="A74" s="35"/>
      <c r="B74" s="33">
        <v>481</v>
      </c>
      <c r="C74" s="23"/>
      <c r="D74" s="24"/>
      <c r="F74" s="204"/>
      <c r="G74" s="190"/>
      <c r="H74" s="190"/>
      <c r="I74" s="190"/>
      <c r="J74" s="190"/>
      <c r="K74" s="190"/>
      <c r="L74" s="190"/>
      <c r="M74" s="190"/>
      <c r="N74" s="182"/>
      <c r="O74" s="196"/>
    </row>
    <row r="75" spans="1:15" ht="15" customHeight="1">
      <c r="A75" s="35"/>
      <c r="B75" s="33">
        <v>482</v>
      </c>
      <c r="C75" s="23"/>
      <c r="D75" s="24"/>
      <c r="F75" s="204"/>
      <c r="G75" s="190"/>
      <c r="H75" s="190"/>
      <c r="I75" s="190"/>
      <c r="J75" s="190"/>
      <c r="K75" s="190"/>
      <c r="L75" s="190"/>
      <c r="M75" s="190"/>
      <c r="N75" s="182"/>
      <c r="O75" s="196"/>
    </row>
    <row r="76" spans="1:15" ht="21.75" customHeight="1">
      <c r="A76" s="38" t="s">
        <v>52</v>
      </c>
      <c r="B76" s="33">
        <v>490</v>
      </c>
      <c r="C76" s="17">
        <f>SUM(C62:C73)</f>
        <v>0</v>
      </c>
      <c r="D76" s="18">
        <f>SUM(D62:D73)</f>
        <v>0</v>
      </c>
      <c r="F76" s="204"/>
      <c r="G76" s="190" t="s">
        <v>139</v>
      </c>
      <c r="H76" s="205"/>
      <c r="I76" s="205"/>
      <c r="J76" s="205"/>
      <c r="K76" s="205"/>
      <c r="L76" s="205"/>
      <c r="M76" s="205"/>
      <c r="N76" s="182" t="s">
        <v>107</v>
      </c>
      <c r="O76" s="196"/>
    </row>
    <row r="77" spans="1:15" ht="33" customHeight="1" thickBot="1">
      <c r="A77" s="41" t="s">
        <v>129</v>
      </c>
      <c r="B77" s="42">
        <v>500</v>
      </c>
      <c r="C77" s="64">
        <f>C49+C59+C76</f>
        <v>0</v>
      </c>
      <c r="D77" s="65">
        <f>D49+D59+D76</f>
        <v>0</v>
      </c>
      <c r="F77" s="204"/>
      <c r="G77" s="205"/>
      <c r="H77" s="205"/>
      <c r="I77" s="205"/>
      <c r="J77" s="205"/>
      <c r="K77" s="205"/>
      <c r="L77" s="205"/>
      <c r="M77" s="205"/>
      <c r="N77" s="182"/>
      <c r="O77" s="196"/>
    </row>
    <row r="78" spans="1:15" ht="38.25" customHeight="1">
      <c r="A78" s="59"/>
      <c r="B78" s="60"/>
      <c r="C78" s="61"/>
      <c r="D78" s="61"/>
      <c r="F78" s="204"/>
      <c r="G78" s="205"/>
      <c r="H78" s="205"/>
      <c r="I78" s="205"/>
      <c r="J78" s="205"/>
      <c r="K78" s="205"/>
      <c r="L78" s="205"/>
      <c r="M78" s="205"/>
      <c r="N78" s="182"/>
      <c r="O78" s="196"/>
    </row>
    <row r="79" spans="1:15" ht="37.5" customHeight="1">
      <c r="A79" s="213" t="s">
        <v>131</v>
      </c>
      <c r="B79" s="213"/>
      <c r="C79" s="213"/>
      <c r="D79" s="213"/>
      <c r="F79" s="204"/>
      <c r="G79" s="190" t="s">
        <v>1</v>
      </c>
      <c r="H79" s="190"/>
      <c r="I79" s="190"/>
      <c r="J79" s="190"/>
      <c r="K79" s="190"/>
      <c r="L79" s="190"/>
      <c r="M79" s="190"/>
      <c r="N79" s="182" t="s">
        <v>108</v>
      </c>
      <c r="O79" s="196"/>
    </row>
    <row r="80" spans="1:15" ht="29.25" customHeight="1" thickBot="1">
      <c r="A80" s="214" t="s">
        <v>193</v>
      </c>
      <c r="B80" s="214"/>
      <c r="C80" s="214"/>
      <c r="D80" s="214"/>
      <c r="F80" s="204"/>
      <c r="G80" s="190"/>
      <c r="H80" s="190"/>
      <c r="I80" s="190"/>
      <c r="J80" s="190"/>
      <c r="K80" s="190"/>
      <c r="L80" s="190"/>
      <c r="M80" s="190"/>
      <c r="N80" s="182"/>
      <c r="O80" s="196"/>
    </row>
    <row r="81" spans="1:15" ht="33.75" customHeight="1">
      <c r="A81" s="46" t="s">
        <v>53</v>
      </c>
      <c r="B81" s="29" t="s">
        <v>5</v>
      </c>
      <c r="C81" s="29" t="s">
        <v>127</v>
      </c>
      <c r="D81" s="30" t="s">
        <v>145</v>
      </c>
      <c r="F81" s="204"/>
      <c r="G81" s="190"/>
      <c r="H81" s="190"/>
      <c r="I81" s="190"/>
      <c r="J81" s="190"/>
      <c r="K81" s="190"/>
      <c r="L81" s="190"/>
      <c r="M81" s="190"/>
      <c r="N81" s="182"/>
      <c r="O81" s="196"/>
    </row>
    <row r="82" spans="1:15" ht="15" customHeight="1">
      <c r="A82" s="47">
        <v>1</v>
      </c>
      <c r="B82" s="48">
        <v>2</v>
      </c>
      <c r="C82" s="49">
        <v>3</v>
      </c>
      <c r="D82" s="50">
        <v>4</v>
      </c>
      <c r="F82" s="204"/>
      <c r="G82" s="190"/>
      <c r="H82" s="190"/>
      <c r="I82" s="190"/>
      <c r="J82" s="190"/>
      <c r="K82" s="190"/>
      <c r="L82" s="190"/>
      <c r="M82" s="190"/>
      <c r="N82" s="182"/>
      <c r="O82" s="196"/>
    </row>
    <row r="83" spans="1:15" ht="28.5" customHeight="1">
      <c r="A83" s="89" t="s">
        <v>54</v>
      </c>
      <c r="B83" s="87" t="s">
        <v>55</v>
      </c>
      <c r="C83" s="14">
        <f>C84+C85</f>
        <v>0</v>
      </c>
      <c r="D83" s="14">
        <f>D84+D85</f>
        <v>0</v>
      </c>
      <c r="F83" s="204"/>
      <c r="G83" s="190"/>
      <c r="H83" s="190"/>
      <c r="I83" s="190"/>
      <c r="J83" s="190"/>
      <c r="K83" s="190"/>
      <c r="L83" s="190"/>
      <c r="M83" s="190"/>
      <c r="N83" s="182"/>
      <c r="O83" s="196"/>
    </row>
    <row r="84" spans="1:15" ht="30">
      <c r="A84" s="82" t="s">
        <v>183</v>
      </c>
      <c r="B84" s="87" t="s">
        <v>180</v>
      </c>
      <c r="C84" s="12"/>
      <c r="D84" s="96"/>
      <c r="F84" s="204"/>
      <c r="G84" s="190"/>
      <c r="H84" s="190"/>
      <c r="I84" s="190"/>
      <c r="J84" s="190"/>
      <c r="K84" s="190"/>
      <c r="L84" s="190"/>
      <c r="M84" s="190"/>
      <c r="N84" s="182"/>
      <c r="O84" s="196"/>
    </row>
    <row r="85" spans="1:15" ht="15.75" customHeight="1">
      <c r="A85" s="82" t="s">
        <v>182</v>
      </c>
      <c r="B85" s="87" t="s">
        <v>181</v>
      </c>
      <c r="C85" s="12"/>
      <c r="D85" s="96"/>
      <c r="F85" s="204"/>
      <c r="G85" s="190"/>
      <c r="H85" s="190"/>
      <c r="I85" s="190"/>
      <c r="J85" s="190"/>
      <c r="K85" s="190"/>
      <c r="L85" s="190"/>
      <c r="M85" s="190"/>
      <c r="N85" s="182"/>
      <c r="O85" s="196"/>
    </row>
    <row r="86" spans="1:15" ht="30">
      <c r="A86" s="82" t="s">
        <v>56</v>
      </c>
      <c r="B86" s="87" t="s">
        <v>57</v>
      </c>
      <c r="C86" s="12"/>
      <c r="D86" s="13"/>
      <c r="F86" s="204"/>
      <c r="G86" s="190"/>
      <c r="H86" s="190"/>
      <c r="I86" s="190"/>
      <c r="J86" s="190"/>
      <c r="K86" s="190"/>
      <c r="L86" s="190"/>
      <c r="M86" s="190"/>
      <c r="N86" s="182"/>
      <c r="O86" s="196"/>
    </row>
    <row r="87" spans="1:15" ht="15.75" customHeight="1">
      <c r="A87" s="82" t="s">
        <v>58</v>
      </c>
      <c r="B87" s="87" t="s">
        <v>59</v>
      </c>
      <c r="C87" s="17">
        <f>C83-C86</f>
        <v>0</v>
      </c>
      <c r="D87" s="18">
        <f>D83-D86</f>
        <v>0</v>
      </c>
      <c r="F87" s="204"/>
      <c r="G87" s="190"/>
      <c r="H87" s="190"/>
      <c r="I87" s="190"/>
      <c r="J87" s="190"/>
      <c r="K87" s="190"/>
      <c r="L87" s="190"/>
      <c r="M87" s="190"/>
      <c r="N87" s="182"/>
      <c r="O87" s="196"/>
    </row>
    <row r="88" spans="1:15" ht="27.75" customHeight="1">
      <c r="A88" s="82" t="s">
        <v>60</v>
      </c>
      <c r="B88" s="87" t="s">
        <v>61</v>
      </c>
      <c r="C88" s="12"/>
      <c r="D88" s="13"/>
      <c r="F88" s="204"/>
      <c r="G88" s="190"/>
      <c r="H88" s="190"/>
      <c r="I88" s="190"/>
      <c r="J88" s="190"/>
      <c r="K88" s="190"/>
      <c r="L88" s="190"/>
      <c r="M88" s="190"/>
      <c r="N88" s="182"/>
      <c r="O88" s="196"/>
    </row>
    <row r="89" spans="1:15" ht="16.5" customHeight="1">
      <c r="A89" s="82" t="s">
        <v>62</v>
      </c>
      <c r="B89" s="87" t="s">
        <v>63</v>
      </c>
      <c r="C89" s="12"/>
      <c r="D89" s="13"/>
      <c r="F89" s="156"/>
      <c r="G89" s="190" t="s">
        <v>109</v>
      </c>
      <c r="H89" s="190"/>
      <c r="I89" s="190"/>
      <c r="J89" s="190"/>
      <c r="K89" s="190"/>
      <c r="L89" s="190"/>
      <c r="M89" s="190"/>
      <c r="N89" s="182" t="s">
        <v>110</v>
      </c>
      <c r="O89" s="206"/>
    </row>
    <row r="90" spans="1:15" ht="30">
      <c r="A90" s="88" t="s">
        <v>64</v>
      </c>
      <c r="B90" s="87" t="s">
        <v>65</v>
      </c>
      <c r="C90" s="17">
        <f>C87-C88-C89</f>
        <v>0</v>
      </c>
      <c r="D90" s="18">
        <f>D87-D88-D89</f>
        <v>0</v>
      </c>
      <c r="F90" s="156"/>
      <c r="G90" s="190"/>
      <c r="H90" s="190"/>
      <c r="I90" s="190"/>
      <c r="J90" s="190"/>
      <c r="K90" s="190"/>
      <c r="L90" s="190"/>
      <c r="M90" s="190"/>
      <c r="N90" s="182"/>
      <c r="O90" s="206"/>
    </row>
    <row r="91" spans="1:15" ht="15" customHeight="1">
      <c r="A91" s="89" t="s">
        <v>66</v>
      </c>
      <c r="B91" s="87" t="s">
        <v>67</v>
      </c>
      <c r="C91" s="17">
        <f>C92+C93</f>
        <v>0</v>
      </c>
      <c r="D91" s="18">
        <f>D92+D93</f>
        <v>0</v>
      </c>
      <c r="F91" s="156"/>
      <c r="G91" s="190" t="s">
        <v>111</v>
      </c>
      <c r="H91" s="190"/>
      <c r="I91" s="190"/>
      <c r="J91" s="190"/>
      <c r="K91" s="190"/>
      <c r="L91" s="190"/>
      <c r="M91" s="190"/>
      <c r="N91" s="182" t="s">
        <v>112</v>
      </c>
      <c r="O91" s="206"/>
    </row>
    <row r="92" spans="1:15" ht="15" customHeight="1">
      <c r="A92" s="55"/>
      <c r="B92" s="52" t="s">
        <v>68</v>
      </c>
      <c r="C92" s="12"/>
      <c r="D92" s="13"/>
      <c r="F92" s="156"/>
      <c r="G92" s="190"/>
      <c r="H92" s="190"/>
      <c r="I92" s="190"/>
      <c r="J92" s="190"/>
      <c r="K92" s="190"/>
      <c r="L92" s="190"/>
      <c r="M92" s="190"/>
      <c r="N92" s="182"/>
      <c r="O92" s="206"/>
    </row>
    <row r="93" spans="1:15" ht="15" customHeight="1">
      <c r="A93" s="51"/>
      <c r="B93" s="52" t="s">
        <v>69</v>
      </c>
      <c r="C93" s="12"/>
      <c r="D93" s="13"/>
      <c r="F93" s="156"/>
      <c r="G93" s="190"/>
      <c r="H93" s="190"/>
      <c r="I93" s="190"/>
      <c r="J93" s="190"/>
      <c r="K93" s="190"/>
      <c r="L93" s="190"/>
      <c r="M93" s="190"/>
      <c r="N93" s="182"/>
      <c r="O93" s="206"/>
    </row>
    <row r="94" spans="1:15" ht="15" customHeight="1">
      <c r="A94" s="54" t="s">
        <v>70</v>
      </c>
      <c r="B94" s="52" t="s">
        <v>71</v>
      </c>
      <c r="C94" s="17">
        <f>C95+C96+C97</f>
        <v>0</v>
      </c>
      <c r="D94" s="18">
        <f>D95+D96+D97</f>
        <v>0</v>
      </c>
      <c r="F94" s="156"/>
      <c r="G94" s="190" t="s">
        <v>113</v>
      </c>
      <c r="H94" s="190"/>
      <c r="I94" s="190"/>
      <c r="J94" s="190"/>
      <c r="K94" s="190"/>
      <c r="L94" s="190"/>
      <c r="M94" s="190"/>
      <c r="N94" s="182" t="s">
        <v>114</v>
      </c>
      <c r="O94" s="206"/>
    </row>
    <row r="95" spans="1:15" ht="15" customHeight="1">
      <c r="A95" s="55"/>
      <c r="B95" s="52" t="s">
        <v>72</v>
      </c>
      <c r="C95" s="12"/>
      <c r="D95" s="13"/>
      <c r="F95" s="156"/>
      <c r="G95" s="190"/>
      <c r="H95" s="190"/>
      <c r="I95" s="190"/>
      <c r="J95" s="190"/>
      <c r="K95" s="190"/>
      <c r="L95" s="190"/>
      <c r="M95" s="190"/>
      <c r="N95" s="182"/>
      <c r="O95" s="206"/>
    </row>
    <row r="96" spans="1:15" ht="15.75" customHeight="1">
      <c r="A96" s="55"/>
      <c r="B96" s="52" t="s">
        <v>73</v>
      </c>
      <c r="C96" s="12"/>
      <c r="D96" s="13"/>
      <c r="F96" s="156"/>
      <c r="G96" s="190"/>
      <c r="H96" s="190"/>
      <c r="I96" s="190"/>
      <c r="J96" s="190"/>
      <c r="K96" s="190"/>
      <c r="L96" s="190"/>
      <c r="M96" s="190"/>
      <c r="N96" s="182"/>
      <c r="O96" s="206"/>
    </row>
    <row r="97" spans="1:15" ht="16.5" customHeight="1">
      <c r="A97" s="55"/>
      <c r="B97" s="52" t="s">
        <v>74</v>
      </c>
      <c r="C97" s="12"/>
      <c r="D97" s="13"/>
      <c r="F97" s="156"/>
      <c r="G97" s="190"/>
      <c r="H97" s="190"/>
      <c r="I97" s="190"/>
      <c r="J97" s="190"/>
      <c r="K97" s="190"/>
      <c r="L97" s="190"/>
      <c r="M97" s="190"/>
      <c r="N97" s="182"/>
      <c r="O97" s="206"/>
    </row>
    <row r="98" spans="1:15" ht="24.75" customHeight="1">
      <c r="A98" s="53" t="s">
        <v>75</v>
      </c>
      <c r="B98" s="52" t="s">
        <v>76</v>
      </c>
      <c r="C98" s="17">
        <f>C90+C91-C94</f>
        <v>0</v>
      </c>
      <c r="D98" s="18">
        <f>D90+D91-D94</f>
        <v>0</v>
      </c>
      <c r="F98" s="156"/>
      <c r="G98" s="190"/>
      <c r="H98" s="190"/>
      <c r="I98" s="190"/>
      <c r="J98" s="190"/>
      <c r="K98" s="190"/>
      <c r="L98" s="190"/>
      <c r="M98" s="190"/>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11:F14"/>
    <mergeCell ref="G11:M14"/>
    <mergeCell ref="N11:N14"/>
    <mergeCell ref="F9:F10"/>
    <mergeCell ref="F6:I6"/>
    <mergeCell ref="O11:O14"/>
    <mergeCell ref="N6:O6"/>
    <mergeCell ref="G7:M7"/>
    <mergeCell ref="G8:M8"/>
    <mergeCell ref="G9:M10"/>
    <mergeCell ref="N9:N10"/>
    <mergeCell ref="O9:O10"/>
    <mergeCell ref="O16:O18"/>
    <mergeCell ref="F19:F25"/>
    <mergeCell ref="G19:M25"/>
    <mergeCell ref="N19:N25"/>
    <mergeCell ref="O19:O25"/>
    <mergeCell ref="G15:M15"/>
    <mergeCell ref="F16:F18"/>
    <mergeCell ref="G16:M18"/>
    <mergeCell ref="N16:N18"/>
    <mergeCell ref="O36:O38"/>
    <mergeCell ref="F31:F35"/>
    <mergeCell ref="G31:M35"/>
    <mergeCell ref="N31:N35"/>
    <mergeCell ref="O31:O35"/>
    <mergeCell ref="F26:F30"/>
    <mergeCell ref="G26:M30"/>
    <mergeCell ref="N26:N30"/>
    <mergeCell ref="O26:O30"/>
    <mergeCell ref="A38:D38"/>
    <mergeCell ref="F39:F40"/>
    <mergeCell ref="G39:M40"/>
    <mergeCell ref="N39:N40"/>
    <mergeCell ref="F36:F38"/>
    <mergeCell ref="G36:M38"/>
    <mergeCell ref="N36:N38"/>
    <mergeCell ref="F44:F50"/>
    <mergeCell ref="G44:M50"/>
    <mergeCell ref="N44:N50"/>
    <mergeCell ref="O44:O50"/>
    <mergeCell ref="O39:O40"/>
    <mergeCell ref="F41:F43"/>
    <mergeCell ref="G41:M43"/>
    <mergeCell ref="N41:N43"/>
    <mergeCell ref="O41:O43"/>
    <mergeCell ref="G59:M67"/>
    <mergeCell ref="F59:F67"/>
    <mergeCell ref="N59:N67"/>
    <mergeCell ref="O59:O67"/>
    <mergeCell ref="F51:F58"/>
    <mergeCell ref="G51:M58"/>
    <mergeCell ref="N51:N58"/>
    <mergeCell ref="O51:O58"/>
    <mergeCell ref="G72:M75"/>
    <mergeCell ref="F72:F75"/>
    <mergeCell ref="N72:N75"/>
    <mergeCell ref="O72:O75"/>
    <mergeCell ref="F76:F78"/>
    <mergeCell ref="G76:M78"/>
    <mergeCell ref="N76:N78"/>
    <mergeCell ref="G68:M71"/>
    <mergeCell ref="F68:F71"/>
    <mergeCell ref="O68:O71"/>
    <mergeCell ref="N68:N71"/>
    <mergeCell ref="F91:F93"/>
    <mergeCell ref="G91:M93"/>
    <mergeCell ref="N91:N93"/>
    <mergeCell ref="O91:O93"/>
    <mergeCell ref="O79:O88"/>
    <mergeCell ref="O76:O78"/>
    <mergeCell ref="A80:D80"/>
    <mergeCell ref="F89:F90"/>
    <mergeCell ref="G89:M90"/>
    <mergeCell ref="N89:N90"/>
    <mergeCell ref="O89:O90"/>
    <mergeCell ref="A79:D79"/>
    <mergeCell ref="F79:F88"/>
    <mergeCell ref="G79:M88"/>
    <mergeCell ref="N79:N88"/>
    <mergeCell ref="F94:F98"/>
    <mergeCell ref="G94:M98"/>
    <mergeCell ref="N94:N98"/>
    <mergeCell ref="O94:O98"/>
    <mergeCell ref="F99:F105"/>
    <mergeCell ref="G99:M105"/>
    <mergeCell ref="G106:M106"/>
    <mergeCell ref="G107:M107"/>
    <mergeCell ref="G108:M108"/>
    <mergeCell ref="G109:M109"/>
    <mergeCell ref="N99:N105"/>
    <mergeCell ref="O99:O105"/>
  </mergeCells>
  <printOptions/>
  <pageMargins left="0.75" right="0.19"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7" t="s">
        <v>119</v>
      </c>
      <c r="O3" s="198"/>
    </row>
    <row r="4" spans="1:15" s="28" customFormat="1" ht="15" customHeight="1">
      <c r="A4" s="185"/>
      <c r="B4" s="186"/>
      <c r="C4" s="186"/>
      <c r="D4" s="187"/>
      <c r="F4" s="188" t="s">
        <v>83</v>
      </c>
      <c r="G4" s="189"/>
      <c r="H4" s="189"/>
      <c r="I4" s="189"/>
      <c r="J4" s="189"/>
      <c r="K4" s="189"/>
      <c r="L4" s="189"/>
      <c r="M4" s="189"/>
      <c r="N4" s="199" t="s">
        <v>120</v>
      </c>
      <c r="O4" s="200"/>
    </row>
    <row r="5" spans="1:15" s="28" customFormat="1" ht="15" customHeight="1">
      <c r="A5" s="174" t="s">
        <v>192</v>
      </c>
      <c r="B5" s="175"/>
      <c r="C5" s="175"/>
      <c r="D5" s="176"/>
      <c r="F5" s="5"/>
      <c r="G5" s="4"/>
      <c r="H5" s="4"/>
      <c r="I5" s="4"/>
      <c r="J5" s="4"/>
      <c r="K5" s="4"/>
      <c r="L5" s="4"/>
      <c r="M5" s="4"/>
      <c r="N5" s="201"/>
      <c r="O5" s="200"/>
    </row>
    <row r="6" spans="1:15" s="28" customFormat="1" ht="20.25" customHeight="1" thickBot="1">
      <c r="A6" s="177"/>
      <c r="B6" s="178"/>
      <c r="C6" s="178"/>
      <c r="D6" s="179"/>
      <c r="F6" s="191" t="s">
        <v>84</v>
      </c>
      <c r="G6" s="192"/>
      <c r="H6" s="192"/>
      <c r="I6" s="192"/>
      <c r="J6" s="72">
        <v>2</v>
      </c>
      <c r="K6" s="72">
        <v>0</v>
      </c>
      <c r="L6" s="72">
        <v>2</v>
      </c>
      <c r="M6" s="73"/>
      <c r="N6" s="193" t="s">
        <v>85</v>
      </c>
      <c r="O6" s="194"/>
    </row>
    <row r="7" spans="1:15" s="31" customFormat="1" ht="45.75" customHeight="1">
      <c r="A7" s="44" t="s">
        <v>4</v>
      </c>
      <c r="B7" s="29" t="s">
        <v>5</v>
      </c>
      <c r="C7" s="29" t="s">
        <v>6</v>
      </c>
      <c r="D7" s="30" t="s">
        <v>7</v>
      </c>
      <c r="F7" s="74" t="s">
        <v>2</v>
      </c>
      <c r="G7" s="195" t="s">
        <v>53</v>
      </c>
      <c r="H7" s="195"/>
      <c r="I7" s="195"/>
      <c r="J7" s="195"/>
      <c r="K7" s="195"/>
      <c r="L7" s="195"/>
      <c r="M7" s="195"/>
      <c r="N7" s="93" t="s">
        <v>132</v>
      </c>
      <c r="O7" s="94" t="s">
        <v>133</v>
      </c>
    </row>
    <row r="8" spans="1:15" ht="15.75" customHeight="1">
      <c r="A8" s="32" t="s">
        <v>8</v>
      </c>
      <c r="B8" s="33"/>
      <c r="C8" s="19"/>
      <c r="D8" s="20"/>
      <c r="F8" s="6">
        <v>1</v>
      </c>
      <c r="G8" s="202">
        <v>2</v>
      </c>
      <c r="H8" s="202"/>
      <c r="I8" s="202"/>
      <c r="J8" s="202"/>
      <c r="K8" s="202"/>
      <c r="L8" s="202"/>
      <c r="M8" s="202"/>
      <c r="N8" s="3">
        <v>3</v>
      </c>
      <c r="O8" s="7">
        <v>4</v>
      </c>
    </row>
    <row r="9" spans="1:15" ht="15" customHeight="1">
      <c r="A9" s="81" t="s">
        <v>9</v>
      </c>
      <c r="B9" s="83">
        <v>10</v>
      </c>
      <c r="C9" s="12"/>
      <c r="D9" s="13"/>
      <c r="F9" s="156">
        <v>1</v>
      </c>
      <c r="G9" s="190" t="s">
        <v>86</v>
      </c>
      <c r="H9" s="190"/>
      <c r="I9" s="190"/>
      <c r="J9" s="190"/>
      <c r="K9" s="190"/>
      <c r="L9" s="190"/>
      <c r="M9" s="190"/>
      <c r="N9" s="182" t="s">
        <v>55</v>
      </c>
      <c r="O9" s="180">
        <f>D109</f>
        <v>0</v>
      </c>
    </row>
    <row r="10" spans="1:15" ht="13.5" customHeight="1">
      <c r="A10" s="81" t="s">
        <v>10</v>
      </c>
      <c r="B10" s="84">
        <v>20</v>
      </c>
      <c r="C10" s="12"/>
      <c r="D10" s="13"/>
      <c r="F10" s="156"/>
      <c r="G10" s="190"/>
      <c r="H10" s="190"/>
      <c r="I10" s="190"/>
      <c r="J10" s="190"/>
      <c r="K10" s="190"/>
      <c r="L10" s="190"/>
      <c r="M10" s="190"/>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0" t="s">
        <v>89</v>
      </c>
      <c r="H16" s="190"/>
      <c r="I16" s="190"/>
      <c r="J16" s="190"/>
      <c r="K16" s="190"/>
      <c r="L16" s="190"/>
      <c r="M16" s="190"/>
      <c r="N16" s="182" t="s">
        <v>90</v>
      </c>
      <c r="O16" s="196"/>
    </row>
    <row r="17" spans="1:15" ht="15.75" customHeight="1">
      <c r="A17" s="35"/>
      <c r="B17" s="84">
        <v>72</v>
      </c>
      <c r="C17" s="23"/>
      <c r="D17" s="24"/>
      <c r="F17" s="156"/>
      <c r="G17" s="190"/>
      <c r="H17" s="190"/>
      <c r="I17" s="190"/>
      <c r="J17" s="190"/>
      <c r="K17" s="190"/>
      <c r="L17" s="190"/>
      <c r="M17" s="190"/>
      <c r="N17" s="182"/>
      <c r="O17" s="196"/>
    </row>
    <row r="18" spans="1:15" ht="15.75" customHeight="1">
      <c r="A18" s="38" t="s">
        <v>16</v>
      </c>
      <c r="B18" s="84">
        <v>80</v>
      </c>
      <c r="C18" s="17">
        <f>SUM(C9:C15)</f>
        <v>0</v>
      </c>
      <c r="D18" s="18">
        <f>SUM(D9:D15)</f>
        <v>0</v>
      </c>
      <c r="F18" s="156"/>
      <c r="G18" s="190"/>
      <c r="H18" s="190"/>
      <c r="I18" s="190"/>
      <c r="J18" s="190"/>
      <c r="K18" s="190"/>
      <c r="L18" s="190"/>
      <c r="M18" s="190"/>
      <c r="N18" s="182"/>
      <c r="O18" s="196"/>
    </row>
    <row r="19" spans="1:15" ht="15.75" customHeight="1">
      <c r="A19" s="66"/>
      <c r="B19" s="67"/>
      <c r="C19" s="68"/>
      <c r="D19" s="69"/>
      <c r="F19" s="156"/>
      <c r="G19" s="190" t="s">
        <v>91</v>
      </c>
      <c r="H19" s="190"/>
      <c r="I19" s="190"/>
      <c r="J19" s="190"/>
      <c r="K19" s="190"/>
      <c r="L19" s="190"/>
      <c r="M19" s="190"/>
      <c r="N19" s="182" t="s">
        <v>92</v>
      </c>
      <c r="O19" s="196"/>
    </row>
    <row r="20" spans="1:15" ht="15" customHeight="1">
      <c r="A20" s="32" t="s">
        <v>122</v>
      </c>
      <c r="B20" s="33"/>
      <c r="C20" s="39"/>
      <c r="D20" s="40"/>
      <c r="F20" s="156"/>
      <c r="G20" s="190"/>
      <c r="H20" s="190"/>
      <c r="I20" s="190"/>
      <c r="J20" s="190"/>
      <c r="K20" s="190"/>
      <c r="L20" s="190"/>
      <c r="M20" s="190"/>
      <c r="N20" s="182"/>
      <c r="O20" s="196"/>
    </row>
    <row r="21" spans="1:15" ht="18" customHeight="1">
      <c r="A21" s="81" t="s">
        <v>17</v>
      </c>
      <c r="B21" s="84">
        <v>90</v>
      </c>
      <c r="C21" s="12"/>
      <c r="D21" s="13"/>
      <c r="F21" s="156"/>
      <c r="G21" s="190"/>
      <c r="H21" s="190"/>
      <c r="I21" s="190"/>
      <c r="J21" s="190"/>
      <c r="K21" s="190"/>
      <c r="L21" s="190"/>
      <c r="M21" s="190"/>
      <c r="N21" s="182"/>
      <c r="O21" s="196"/>
    </row>
    <row r="22" spans="1:15" ht="15" customHeight="1">
      <c r="A22" s="81" t="s">
        <v>18</v>
      </c>
      <c r="B22" s="84">
        <v>100</v>
      </c>
      <c r="C22" s="12"/>
      <c r="D22" s="13"/>
      <c r="F22" s="156"/>
      <c r="G22" s="190"/>
      <c r="H22" s="190"/>
      <c r="I22" s="190"/>
      <c r="J22" s="190"/>
      <c r="K22" s="190"/>
      <c r="L22" s="190"/>
      <c r="M22" s="190"/>
      <c r="N22" s="182"/>
      <c r="O22" s="196"/>
    </row>
    <row r="23" spans="1:15" ht="15" customHeight="1">
      <c r="A23" s="81" t="s">
        <v>19</v>
      </c>
      <c r="B23" s="84">
        <v>110</v>
      </c>
      <c r="C23" s="12"/>
      <c r="D23" s="13"/>
      <c r="F23" s="156"/>
      <c r="G23" s="190"/>
      <c r="H23" s="190"/>
      <c r="I23" s="190"/>
      <c r="J23" s="190"/>
      <c r="K23" s="190"/>
      <c r="L23" s="190"/>
      <c r="M23" s="190"/>
      <c r="N23" s="182"/>
      <c r="O23" s="196"/>
    </row>
    <row r="24" spans="1:15" ht="15" customHeight="1">
      <c r="A24" s="81" t="s">
        <v>20</v>
      </c>
      <c r="B24" s="84">
        <v>120</v>
      </c>
      <c r="C24" s="12"/>
      <c r="D24" s="13"/>
      <c r="F24" s="156"/>
      <c r="G24" s="190"/>
      <c r="H24" s="190"/>
      <c r="I24" s="190"/>
      <c r="J24" s="190"/>
      <c r="K24" s="190"/>
      <c r="L24" s="190"/>
      <c r="M24" s="190"/>
      <c r="N24" s="182"/>
      <c r="O24" s="196"/>
    </row>
    <row r="25" spans="1:15" ht="15" customHeight="1">
      <c r="A25" s="81" t="s">
        <v>21</v>
      </c>
      <c r="B25" s="84">
        <v>130</v>
      </c>
      <c r="C25" s="12"/>
      <c r="D25" s="13"/>
      <c r="F25" s="156"/>
      <c r="G25" s="190"/>
      <c r="H25" s="190"/>
      <c r="I25" s="190"/>
      <c r="J25" s="190"/>
      <c r="K25" s="190"/>
      <c r="L25" s="190"/>
      <c r="M25" s="190"/>
      <c r="N25" s="182"/>
      <c r="O25" s="196"/>
    </row>
    <row r="26" spans="1:15" ht="15" customHeight="1">
      <c r="A26" s="81" t="s">
        <v>22</v>
      </c>
      <c r="B26" s="84">
        <v>140</v>
      </c>
      <c r="C26" s="12"/>
      <c r="D26" s="13"/>
      <c r="F26" s="156"/>
      <c r="G26" s="190" t="s">
        <v>93</v>
      </c>
      <c r="H26" s="190"/>
      <c r="I26" s="190"/>
      <c r="J26" s="190"/>
      <c r="K26" s="190"/>
      <c r="L26" s="190"/>
      <c r="M26" s="190"/>
      <c r="N26" s="182" t="s">
        <v>94</v>
      </c>
      <c r="O26" s="196"/>
    </row>
    <row r="27" spans="1:15" ht="15.75" customHeight="1">
      <c r="A27" s="81" t="s">
        <v>23</v>
      </c>
      <c r="B27" s="84">
        <v>150</v>
      </c>
      <c r="C27" s="12"/>
      <c r="D27" s="13"/>
      <c r="F27" s="156"/>
      <c r="G27" s="190"/>
      <c r="H27" s="190"/>
      <c r="I27" s="190"/>
      <c r="J27" s="190"/>
      <c r="K27" s="190"/>
      <c r="L27" s="190"/>
      <c r="M27" s="190"/>
      <c r="N27" s="182"/>
      <c r="O27" s="196"/>
    </row>
    <row r="28" spans="1:15" ht="15.75" customHeight="1">
      <c r="A28" s="81" t="s">
        <v>24</v>
      </c>
      <c r="B28" s="84">
        <v>160</v>
      </c>
      <c r="C28" s="12"/>
      <c r="D28" s="13"/>
      <c r="F28" s="156"/>
      <c r="G28" s="190"/>
      <c r="H28" s="190"/>
      <c r="I28" s="190"/>
      <c r="J28" s="190"/>
      <c r="K28" s="190"/>
      <c r="L28" s="190"/>
      <c r="M28" s="190"/>
      <c r="N28" s="182"/>
      <c r="O28" s="196"/>
    </row>
    <row r="29" spans="1:15" ht="16.5" customHeight="1">
      <c r="A29" s="81" t="s">
        <v>176</v>
      </c>
      <c r="B29" s="84">
        <v>170</v>
      </c>
      <c r="C29" s="12"/>
      <c r="D29" s="13"/>
      <c r="F29" s="156"/>
      <c r="G29" s="190"/>
      <c r="H29" s="190"/>
      <c r="I29" s="190"/>
      <c r="J29" s="190"/>
      <c r="K29" s="190"/>
      <c r="L29" s="190"/>
      <c r="M29" s="190"/>
      <c r="N29" s="182"/>
      <c r="O29" s="196"/>
    </row>
    <row r="30" spans="1:15" ht="15.75" customHeight="1">
      <c r="A30" s="81" t="s">
        <v>25</v>
      </c>
      <c r="B30" s="84">
        <v>180</v>
      </c>
      <c r="C30" s="12"/>
      <c r="D30" s="13"/>
      <c r="F30" s="156"/>
      <c r="G30" s="190"/>
      <c r="H30" s="190"/>
      <c r="I30" s="190"/>
      <c r="J30" s="190"/>
      <c r="K30" s="190"/>
      <c r="L30" s="190"/>
      <c r="M30" s="190"/>
      <c r="N30" s="182"/>
      <c r="O30" s="196"/>
    </row>
    <row r="31" spans="1:15" ht="15.75" customHeight="1">
      <c r="A31" s="81" t="s">
        <v>26</v>
      </c>
      <c r="B31" s="84">
        <v>190</v>
      </c>
      <c r="C31" s="12"/>
      <c r="D31" s="13"/>
      <c r="F31" s="156"/>
      <c r="G31" s="190" t="s">
        <v>179</v>
      </c>
      <c r="H31" s="190"/>
      <c r="I31" s="190"/>
      <c r="J31" s="190"/>
      <c r="K31" s="190"/>
      <c r="L31" s="190"/>
      <c r="M31" s="190"/>
      <c r="N31" s="182" t="s">
        <v>95</v>
      </c>
      <c r="O31" s="196"/>
    </row>
    <row r="32" spans="1:15" ht="15.75" customHeight="1">
      <c r="A32" s="81" t="s">
        <v>27</v>
      </c>
      <c r="B32" s="84">
        <v>200</v>
      </c>
      <c r="C32" s="12"/>
      <c r="D32" s="13"/>
      <c r="F32" s="156"/>
      <c r="G32" s="190"/>
      <c r="H32" s="190"/>
      <c r="I32" s="190"/>
      <c r="J32" s="190"/>
      <c r="K32" s="190"/>
      <c r="L32" s="190"/>
      <c r="M32" s="190"/>
      <c r="N32" s="182"/>
      <c r="O32" s="196"/>
    </row>
    <row r="33" spans="1:15" ht="15.75" customHeight="1">
      <c r="A33" s="37" t="s">
        <v>28</v>
      </c>
      <c r="B33" s="84">
        <v>210</v>
      </c>
      <c r="C33" s="17">
        <f>SUM(C34:C35)</f>
        <v>0</v>
      </c>
      <c r="D33" s="18">
        <f>SUM(D34:D35)</f>
        <v>0</v>
      </c>
      <c r="F33" s="156"/>
      <c r="G33" s="190"/>
      <c r="H33" s="190"/>
      <c r="I33" s="190"/>
      <c r="J33" s="190"/>
      <c r="K33" s="190"/>
      <c r="L33" s="190"/>
      <c r="M33" s="190"/>
      <c r="N33" s="182"/>
      <c r="O33" s="196"/>
    </row>
    <row r="34" spans="1:15" ht="15.75" customHeight="1">
      <c r="A34" s="35"/>
      <c r="B34" s="84">
        <v>211</v>
      </c>
      <c r="C34" s="12"/>
      <c r="D34" s="13"/>
      <c r="F34" s="156"/>
      <c r="G34" s="190"/>
      <c r="H34" s="190"/>
      <c r="I34" s="190"/>
      <c r="J34" s="190"/>
      <c r="K34" s="190"/>
      <c r="L34" s="190"/>
      <c r="M34" s="190"/>
      <c r="N34" s="182"/>
      <c r="O34" s="196"/>
    </row>
    <row r="35" spans="1:15" ht="15.75" customHeight="1">
      <c r="A35" s="35"/>
      <c r="B35" s="84">
        <v>212</v>
      </c>
      <c r="C35" s="12"/>
      <c r="D35" s="13"/>
      <c r="F35" s="156"/>
      <c r="G35" s="190"/>
      <c r="H35" s="190"/>
      <c r="I35" s="190"/>
      <c r="J35" s="190"/>
      <c r="K35" s="190"/>
      <c r="L35" s="190"/>
      <c r="M35" s="190"/>
      <c r="N35" s="182"/>
      <c r="O35" s="196"/>
    </row>
    <row r="36" spans="1:15" ht="21.75" customHeight="1">
      <c r="A36" s="38" t="s">
        <v>29</v>
      </c>
      <c r="B36" s="84">
        <v>220</v>
      </c>
      <c r="C36" s="17">
        <f>SUM(C21:C33)</f>
        <v>0</v>
      </c>
      <c r="D36" s="18">
        <f>SUM(D21:D33)</f>
        <v>0</v>
      </c>
      <c r="F36" s="156"/>
      <c r="G36" s="181" t="s">
        <v>96</v>
      </c>
      <c r="H36" s="181"/>
      <c r="I36" s="181"/>
      <c r="J36" s="181"/>
      <c r="K36" s="181"/>
      <c r="L36" s="181"/>
      <c r="M36" s="181"/>
      <c r="N36" s="182" t="s">
        <v>97</v>
      </c>
      <c r="O36" s="196"/>
    </row>
    <row r="37" spans="1:15" ht="36.75" customHeight="1" thickBot="1">
      <c r="A37" s="41" t="s">
        <v>129</v>
      </c>
      <c r="B37" s="85">
        <v>230</v>
      </c>
      <c r="C37" s="62">
        <f>C18+C36</f>
        <v>0</v>
      </c>
      <c r="D37" s="63">
        <f>D18+D36</f>
        <v>0</v>
      </c>
      <c r="F37" s="156"/>
      <c r="G37" s="181"/>
      <c r="H37" s="181"/>
      <c r="I37" s="181"/>
      <c r="J37" s="181"/>
      <c r="K37" s="181"/>
      <c r="L37" s="181"/>
      <c r="M37" s="181"/>
      <c r="N37" s="182"/>
      <c r="O37" s="196"/>
    </row>
    <row r="38" spans="1:15" ht="32.25" customHeight="1" thickBot="1">
      <c r="A38" s="212"/>
      <c r="B38" s="212"/>
      <c r="C38" s="212"/>
      <c r="D38" s="212"/>
      <c r="F38" s="156"/>
      <c r="G38" s="181"/>
      <c r="H38" s="181"/>
      <c r="I38" s="181"/>
      <c r="J38" s="181"/>
      <c r="K38" s="181"/>
      <c r="L38" s="181"/>
      <c r="M38" s="181"/>
      <c r="N38" s="182"/>
      <c r="O38" s="196"/>
    </row>
    <row r="39" spans="1:15" ht="43.5" customHeight="1">
      <c r="A39" s="44" t="s">
        <v>30</v>
      </c>
      <c r="B39" s="29" t="s">
        <v>5</v>
      </c>
      <c r="C39" s="29" t="s">
        <v>6</v>
      </c>
      <c r="D39" s="30" t="s">
        <v>7</v>
      </c>
      <c r="F39" s="156" t="s">
        <v>99</v>
      </c>
      <c r="G39" s="190" t="s">
        <v>134</v>
      </c>
      <c r="H39" s="190"/>
      <c r="I39" s="190"/>
      <c r="J39" s="190"/>
      <c r="K39" s="190"/>
      <c r="L39" s="190"/>
      <c r="M39" s="190"/>
      <c r="N39" s="182" t="s">
        <v>98</v>
      </c>
      <c r="O39" s="196"/>
    </row>
    <row r="40" spans="1:15" ht="15.75" customHeight="1">
      <c r="A40" s="32" t="s">
        <v>31</v>
      </c>
      <c r="B40" s="33"/>
      <c r="C40" s="19"/>
      <c r="D40" s="20"/>
      <c r="F40" s="156"/>
      <c r="G40" s="190"/>
      <c r="H40" s="190"/>
      <c r="I40" s="190"/>
      <c r="J40" s="190"/>
      <c r="K40" s="190"/>
      <c r="L40" s="190"/>
      <c r="M40" s="190"/>
      <c r="N40" s="182"/>
      <c r="O40" s="196"/>
    </row>
    <row r="41" spans="1:15" ht="27" customHeight="1">
      <c r="A41" s="81" t="s">
        <v>32</v>
      </c>
      <c r="B41" s="84">
        <v>240</v>
      </c>
      <c r="C41" s="12"/>
      <c r="D41" s="95"/>
      <c r="F41" s="156"/>
      <c r="G41" s="181" t="s">
        <v>100</v>
      </c>
      <c r="H41" s="181"/>
      <c r="I41" s="181"/>
      <c r="J41" s="181"/>
      <c r="K41" s="181"/>
      <c r="L41" s="181"/>
      <c r="M41" s="181"/>
      <c r="N41" s="182" t="s">
        <v>101</v>
      </c>
      <c r="O41" s="196"/>
    </row>
    <row r="42" spans="1:15" s="31" customFormat="1" ht="15.75" customHeight="1">
      <c r="A42" s="81" t="s">
        <v>177</v>
      </c>
      <c r="B42" s="84">
        <v>250</v>
      </c>
      <c r="C42" s="12"/>
      <c r="D42" s="13"/>
      <c r="F42" s="156"/>
      <c r="G42" s="181"/>
      <c r="H42" s="181"/>
      <c r="I42" s="181"/>
      <c r="J42" s="181"/>
      <c r="K42" s="181"/>
      <c r="L42" s="181"/>
      <c r="M42" s="181"/>
      <c r="N42" s="182"/>
      <c r="O42" s="196"/>
    </row>
    <row r="43" spans="1:15" ht="15" customHeight="1">
      <c r="A43" s="81" t="s">
        <v>33</v>
      </c>
      <c r="B43" s="84">
        <v>260</v>
      </c>
      <c r="C43" s="12"/>
      <c r="D43" s="13"/>
      <c r="F43" s="156"/>
      <c r="G43" s="181"/>
      <c r="H43" s="181"/>
      <c r="I43" s="181"/>
      <c r="J43" s="181"/>
      <c r="K43" s="181"/>
      <c r="L43" s="181"/>
      <c r="M43" s="181"/>
      <c r="N43" s="182"/>
      <c r="O43" s="196"/>
    </row>
    <row r="44" spans="1:15" ht="16.5" customHeight="1">
      <c r="A44" s="81" t="s">
        <v>34</v>
      </c>
      <c r="B44" s="84">
        <v>270</v>
      </c>
      <c r="C44" s="12"/>
      <c r="D44" s="96"/>
      <c r="F44" s="156"/>
      <c r="G44" s="203" t="s">
        <v>102</v>
      </c>
      <c r="H44" s="203"/>
      <c r="I44" s="203"/>
      <c r="J44" s="203"/>
      <c r="K44" s="203"/>
      <c r="L44" s="203"/>
      <c r="M44" s="203"/>
      <c r="N44" s="182" t="s">
        <v>103</v>
      </c>
      <c r="O44" s="196"/>
    </row>
    <row r="45" spans="1:15" ht="15" customHeight="1">
      <c r="A45" s="81" t="s">
        <v>35</v>
      </c>
      <c r="B45" s="84">
        <v>280</v>
      </c>
      <c r="C45" s="12"/>
      <c r="D45" s="13"/>
      <c r="F45" s="156"/>
      <c r="G45" s="203"/>
      <c r="H45" s="203"/>
      <c r="I45" s="203"/>
      <c r="J45" s="203"/>
      <c r="K45" s="203"/>
      <c r="L45" s="203"/>
      <c r="M45" s="203"/>
      <c r="N45" s="182"/>
      <c r="O45" s="196"/>
    </row>
    <row r="46" spans="1:15" ht="15.75" customHeight="1">
      <c r="A46" s="86" t="s">
        <v>36</v>
      </c>
      <c r="B46" s="84">
        <v>290</v>
      </c>
      <c r="C46" s="14">
        <f>C47+C48</f>
        <v>0</v>
      </c>
      <c r="D46" s="15">
        <f>D47+D48</f>
        <v>0</v>
      </c>
      <c r="F46" s="156"/>
      <c r="G46" s="203"/>
      <c r="H46" s="203"/>
      <c r="I46" s="203"/>
      <c r="J46" s="203"/>
      <c r="K46" s="203"/>
      <c r="L46" s="203"/>
      <c r="M46" s="203"/>
      <c r="N46" s="182"/>
      <c r="O46" s="196"/>
    </row>
    <row r="47" spans="1:15" ht="13.5" customHeight="1">
      <c r="A47" s="35"/>
      <c r="B47" s="84">
        <v>291</v>
      </c>
      <c r="C47" s="12"/>
      <c r="D47" s="13"/>
      <c r="F47" s="156"/>
      <c r="G47" s="203"/>
      <c r="H47" s="203"/>
      <c r="I47" s="203"/>
      <c r="J47" s="203"/>
      <c r="K47" s="203"/>
      <c r="L47" s="203"/>
      <c r="M47" s="203"/>
      <c r="N47" s="182"/>
      <c r="O47" s="196"/>
    </row>
    <row r="48" spans="1:15" ht="13.5" customHeight="1">
      <c r="A48" s="35"/>
      <c r="B48" s="84">
        <v>292</v>
      </c>
      <c r="C48" s="12"/>
      <c r="D48" s="16"/>
      <c r="F48" s="156"/>
      <c r="G48" s="203"/>
      <c r="H48" s="203"/>
      <c r="I48" s="203"/>
      <c r="J48" s="203"/>
      <c r="K48" s="203"/>
      <c r="L48" s="203"/>
      <c r="M48" s="203"/>
      <c r="N48" s="182"/>
      <c r="O48" s="196"/>
    </row>
    <row r="49" spans="1:15" ht="16.5" customHeight="1">
      <c r="A49" s="38" t="s">
        <v>37</v>
      </c>
      <c r="B49" s="84">
        <v>300</v>
      </c>
      <c r="C49" s="17">
        <f>SUM(C41:C46)</f>
        <v>0</v>
      </c>
      <c r="D49" s="18">
        <f>SUM(D41:D46)</f>
        <v>0</v>
      </c>
      <c r="F49" s="156"/>
      <c r="G49" s="203"/>
      <c r="H49" s="203"/>
      <c r="I49" s="203"/>
      <c r="J49" s="203"/>
      <c r="K49" s="203"/>
      <c r="L49" s="203"/>
      <c r="M49" s="203"/>
      <c r="N49" s="182"/>
      <c r="O49" s="196"/>
    </row>
    <row r="50" spans="1:15" ht="15" customHeight="1">
      <c r="A50" s="66"/>
      <c r="B50" s="67"/>
      <c r="C50" s="70"/>
      <c r="D50" s="71"/>
      <c r="F50" s="156"/>
      <c r="G50" s="203"/>
      <c r="H50" s="203"/>
      <c r="I50" s="203"/>
      <c r="J50" s="203"/>
      <c r="K50" s="203"/>
      <c r="L50" s="203"/>
      <c r="M50" s="203"/>
      <c r="N50" s="182"/>
      <c r="O50" s="196"/>
    </row>
    <row r="51" spans="1:15" ht="15" customHeight="1">
      <c r="A51" s="32" t="s">
        <v>123</v>
      </c>
      <c r="B51" s="33"/>
      <c r="C51" s="19"/>
      <c r="D51" s="20"/>
      <c r="F51" s="156"/>
      <c r="G51" s="190" t="s">
        <v>135</v>
      </c>
      <c r="H51" s="190"/>
      <c r="I51" s="190"/>
      <c r="J51" s="190"/>
      <c r="K51" s="190"/>
      <c r="L51" s="190"/>
      <c r="M51" s="190"/>
      <c r="N51" s="182" t="s">
        <v>104</v>
      </c>
      <c r="O51" s="206"/>
    </row>
    <row r="52" spans="1:15" ht="15" customHeight="1">
      <c r="A52" s="81" t="s">
        <v>38</v>
      </c>
      <c r="B52" s="84">
        <v>310</v>
      </c>
      <c r="C52" s="12"/>
      <c r="D52" s="13"/>
      <c r="F52" s="156"/>
      <c r="G52" s="190"/>
      <c r="H52" s="190"/>
      <c r="I52" s="190"/>
      <c r="J52" s="190"/>
      <c r="K52" s="190"/>
      <c r="L52" s="190"/>
      <c r="M52" s="190"/>
      <c r="N52" s="182"/>
      <c r="O52" s="206"/>
    </row>
    <row r="53" spans="1:15" ht="13.5" customHeight="1">
      <c r="A53" s="81" t="s">
        <v>39</v>
      </c>
      <c r="B53" s="84">
        <v>320</v>
      </c>
      <c r="C53" s="21"/>
      <c r="D53" s="16"/>
      <c r="F53" s="156"/>
      <c r="G53" s="190"/>
      <c r="H53" s="190"/>
      <c r="I53" s="190"/>
      <c r="J53" s="190"/>
      <c r="K53" s="190"/>
      <c r="L53" s="190"/>
      <c r="M53" s="190"/>
      <c r="N53" s="182"/>
      <c r="O53" s="206"/>
    </row>
    <row r="54" spans="1:15" ht="13.5" customHeight="1">
      <c r="A54" s="81" t="s">
        <v>40</v>
      </c>
      <c r="B54" s="84">
        <v>330</v>
      </c>
      <c r="C54" s="12"/>
      <c r="D54" s="13"/>
      <c r="F54" s="156"/>
      <c r="G54" s="190"/>
      <c r="H54" s="190"/>
      <c r="I54" s="190"/>
      <c r="J54" s="190"/>
      <c r="K54" s="190"/>
      <c r="L54" s="190"/>
      <c r="M54" s="190"/>
      <c r="N54" s="182"/>
      <c r="O54" s="206"/>
    </row>
    <row r="55" spans="1:15" ht="13.5" customHeight="1">
      <c r="A55" s="81" t="s">
        <v>178</v>
      </c>
      <c r="B55" s="84">
        <v>340</v>
      </c>
      <c r="C55" s="12"/>
      <c r="D55" s="13"/>
      <c r="F55" s="156"/>
      <c r="G55" s="190"/>
      <c r="H55" s="190"/>
      <c r="I55" s="190"/>
      <c r="J55" s="190"/>
      <c r="K55" s="190"/>
      <c r="L55" s="190"/>
      <c r="M55" s="190"/>
      <c r="N55" s="182"/>
      <c r="O55" s="206"/>
    </row>
    <row r="56" spans="1:15" ht="15">
      <c r="A56" s="86" t="s">
        <v>121</v>
      </c>
      <c r="B56" s="84">
        <v>350</v>
      </c>
      <c r="C56" s="14">
        <f>SUM(C57:C58)</f>
        <v>0</v>
      </c>
      <c r="D56" s="15">
        <f>SUM(D57:D58)</f>
        <v>0</v>
      </c>
      <c r="F56" s="156"/>
      <c r="G56" s="190"/>
      <c r="H56" s="190"/>
      <c r="I56" s="190"/>
      <c r="J56" s="190"/>
      <c r="K56" s="190"/>
      <c r="L56" s="190"/>
      <c r="M56" s="190"/>
      <c r="N56" s="182"/>
      <c r="O56" s="206"/>
    </row>
    <row r="57" spans="1:15" ht="15" customHeight="1">
      <c r="A57" s="35"/>
      <c r="B57" s="84">
        <v>351</v>
      </c>
      <c r="C57" s="12"/>
      <c r="D57" s="13"/>
      <c r="F57" s="156"/>
      <c r="G57" s="190"/>
      <c r="H57" s="190"/>
      <c r="I57" s="190"/>
      <c r="J57" s="190"/>
      <c r="K57" s="190"/>
      <c r="L57" s="190"/>
      <c r="M57" s="190"/>
      <c r="N57" s="182"/>
      <c r="O57" s="206"/>
    </row>
    <row r="58" spans="1:15" ht="15" customHeight="1">
      <c r="A58" s="35"/>
      <c r="B58" s="84">
        <v>352</v>
      </c>
      <c r="C58" s="12"/>
      <c r="D58" s="13"/>
      <c r="F58" s="156"/>
      <c r="G58" s="190"/>
      <c r="H58" s="190"/>
      <c r="I58" s="190"/>
      <c r="J58" s="190"/>
      <c r="K58" s="190"/>
      <c r="L58" s="190"/>
      <c r="M58" s="190"/>
      <c r="N58" s="182"/>
      <c r="O58" s="206"/>
    </row>
    <row r="59" spans="1:15" ht="15.75" customHeight="1">
      <c r="A59" s="38" t="s">
        <v>41</v>
      </c>
      <c r="B59" s="84">
        <v>360</v>
      </c>
      <c r="C59" s="17">
        <f>SUM(C52:C56)</f>
        <v>0</v>
      </c>
      <c r="D59" s="18">
        <f>SUM(D52:D56)</f>
        <v>0</v>
      </c>
      <c r="F59" s="207">
        <v>3</v>
      </c>
      <c r="G59" s="190" t="s">
        <v>136</v>
      </c>
      <c r="H59" s="190"/>
      <c r="I59" s="190"/>
      <c r="J59" s="190"/>
      <c r="K59" s="190"/>
      <c r="L59" s="190"/>
      <c r="M59" s="190"/>
      <c r="N59" s="182" t="s">
        <v>59</v>
      </c>
      <c r="O59" s="210">
        <f>SUM(O68:O98)</f>
        <v>0</v>
      </c>
    </row>
    <row r="60" spans="1:15" ht="13.5" customHeight="1">
      <c r="A60" s="66"/>
      <c r="B60" s="67"/>
      <c r="C60" s="70"/>
      <c r="D60" s="71"/>
      <c r="F60" s="208"/>
      <c r="G60" s="190"/>
      <c r="H60" s="190"/>
      <c r="I60" s="190"/>
      <c r="J60" s="190"/>
      <c r="K60" s="190"/>
      <c r="L60" s="190"/>
      <c r="M60" s="190"/>
      <c r="N60" s="182"/>
      <c r="O60" s="210"/>
    </row>
    <row r="61" spans="1:15" ht="16.5" customHeight="1">
      <c r="A61" s="32" t="s">
        <v>42</v>
      </c>
      <c r="B61" s="33"/>
      <c r="C61" s="19"/>
      <c r="D61" s="20"/>
      <c r="F61" s="208"/>
      <c r="G61" s="190"/>
      <c r="H61" s="190"/>
      <c r="I61" s="190"/>
      <c r="J61" s="190"/>
      <c r="K61" s="190"/>
      <c r="L61" s="190"/>
      <c r="M61" s="190"/>
      <c r="N61" s="182"/>
      <c r="O61" s="210"/>
    </row>
    <row r="62" spans="1:15" ht="15" customHeight="1">
      <c r="A62" s="81" t="s">
        <v>43</v>
      </c>
      <c r="B62" s="84">
        <v>370</v>
      </c>
      <c r="C62" s="22"/>
      <c r="D62" s="16"/>
      <c r="F62" s="208"/>
      <c r="G62" s="190"/>
      <c r="H62" s="190"/>
      <c r="I62" s="190"/>
      <c r="J62" s="190"/>
      <c r="K62" s="190"/>
      <c r="L62" s="190"/>
      <c r="M62" s="190"/>
      <c r="N62" s="182"/>
      <c r="O62" s="210"/>
    </row>
    <row r="63" spans="1:15" ht="15" customHeight="1">
      <c r="A63" s="81" t="s">
        <v>44</v>
      </c>
      <c r="B63" s="84">
        <v>380</v>
      </c>
      <c r="C63" s="22"/>
      <c r="D63" s="16"/>
      <c r="F63" s="208"/>
      <c r="G63" s="190"/>
      <c r="H63" s="190"/>
      <c r="I63" s="190"/>
      <c r="J63" s="190"/>
      <c r="K63" s="190"/>
      <c r="L63" s="190"/>
      <c r="M63" s="190"/>
      <c r="N63" s="182"/>
      <c r="O63" s="210"/>
    </row>
    <row r="64" spans="1:15" ht="15" customHeight="1">
      <c r="A64" s="81" t="s">
        <v>45</v>
      </c>
      <c r="B64" s="84">
        <v>390</v>
      </c>
      <c r="C64" s="12"/>
      <c r="D64" s="13"/>
      <c r="F64" s="208"/>
      <c r="G64" s="190"/>
      <c r="H64" s="190"/>
      <c r="I64" s="190"/>
      <c r="J64" s="190"/>
      <c r="K64" s="190"/>
      <c r="L64" s="190"/>
      <c r="M64" s="190"/>
      <c r="N64" s="182"/>
      <c r="O64" s="210"/>
    </row>
    <row r="65" spans="1:15" ht="15" customHeight="1">
      <c r="A65" s="81" t="s">
        <v>46</v>
      </c>
      <c r="B65" s="84">
        <v>400</v>
      </c>
      <c r="C65" s="12"/>
      <c r="D65" s="13"/>
      <c r="F65" s="208"/>
      <c r="G65" s="190"/>
      <c r="H65" s="190"/>
      <c r="I65" s="190"/>
      <c r="J65" s="190"/>
      <c r="K65" s="190"/>
      <c r="L65" s="190"/>
      <c r="M65" s="190"/>
      <c r="N65" s="182"/>
      <c r="O65" s="210"/>
    </row>
    <row r="66" spans="1:15" ht="15" customHeight="1">
      <c r="A66" s="81" t="s">
        <v>47</v>
      </c>
      <c r="B66" s="84">
        <v>410</v>
      </c>
      <c r="C66" s="12"/>
      <c r="D66" s="13"/>
      <c r="F66" s="208"/>
      <c r="G66" s="190"/>
      <c r="H66" s="190"/>
      <c r="I66" s="190"/>
      <c r="J66" s="190"/>
      <c r="K66" s="190"/>
      <c r="L66" s="190"/>
      <c r="M66" s="190"/>
      <c r="N66" s="182"/>
      <c r="O66" s="210"/>
    </row>
    <row r="67" spans="1:15" ht="25.5" customHeight="1">
      <c r="A67" s="81" t="s">
        <v>153</v>
      </c>
      <c r="B67" s="84">
        <v>420</v>
      </c>
      <c r="C67" s="12"/>
      <c r="D67" s="13"/>
      <c r="F67" s="209"/>
      <c r="G67" s="190"/>
      <c r="H67" s="190"/>
      <c r="I67" s="190"/>
      <c r="J67" s="190"/>
      <c r="K67" s="190"/>
      <c r="L67" s="190"/>
      <c r="M67" s="190"/>
      <c r="N67" s="182"/>
      <c r="O67" s="210"/>
    </row>
    <row r="68" spans="1:15" ht="25.5" customHeight="1">
      <c r="A68" s="81" t="s">
        <v>152</v>
      </c>
      <c r="B68" s="84">
        <v>430</v>
      </c>
      <c r="C68" s="12"/>
      <c r="D68" s="13"/>
      <c r="F68" s="204"/>
      <c r="G68" s="190" t="s">
        <v>137</v>
      </c>
      <c r="H68" s="190"/>
      <c r="I68" s="190"/>
      <c r="J68" s="190"/>
      <c r="K68" s="190"/>
      <c r="L68" s="190"/>
      <c r="M68" s="190"/>
      <c r="N68" s="182" t="s">
        <v>105</v>
      </c>
      <c r="O68" s="196"/>
    </row>
    <row r="69" spans="1:15" ht="25.5" customHeight="1">
      <c r="A69" s="81" t="s">
        <v>151</v>
      </c>
      <c r="B69" s="84">
        <v>440</v>
      </c>
      <c r="C69" s="12"/>
      <c r="D69" s="13"/>
      <c r="F69" s="204"/>
      <c r="G69" s="190"/>
      <c r="H69" s="190"/>
      <c r="I69" s="190"/>
      <c r="J69" s="190"/>
      <c r="K69" s="190"/>
      <c r="L69" s="190"/>
      <c r="M69" s="190"/>
      <c r="N69" s="182"/>
      <c r="O69" s="196"/>
    </row>
    <row r="70" spans="1:15" ht="15" customHeight="1">
      <c r="A70" s="81" t="s">
        <v>48</v>
      </c>
      <c r="B70" s="84">
        <v>450</v>
      </c>
      <c r="C70" s="12"/>
      <c r="D70" s="13"/>
      <c r="F70" s="204"/>
      <c r="G70" s="190"/>
      <c r="H70" s="190"/>
      <c r="I70" s="190"/>
      <c r="J70" s="190"/>
      <c r="K70" s="190"/>
      <c r="L70" s="190"/>
      <c r="M70" s="190"/>
      <c r="N70" s="182"/>
      <c r="O70" s="196"/>
    </row>
    <row r="71" spans="1:15" ht="13.5" customHeight="1">
      <c r="A71" s="81" t="s">
        <v>49</v>
      </c>
      <c r="B71" s="84">
        <v>460</v>
      </c>
      <c r="C71" s="12"/>
      <c r="D71" s="13"/>
      <c r="F71" s="204"/>
      <c r="G71" s="190"/>
      <c r="H71" s="190"/>
      <c r="I71" s="190"/>
      <c r="J71" s="190"/>
      <c r="K71" s="190"/>
      <c r="L71" s="190"/>
      <c r="M71" s="190"/>
      <c r="N71" s="182"/>
      <c r="O71" s="196"/>
    </row>
    <row r="72" spans="1:15" ht="15" customHeight="1">
      <c r="A72" s="81" t="s">
        <v>50</v>
      </c>
      <c r="B72" s="84">
        <v>470</v>
      </c>
      <c r="C72" s="12"/>
      <c r="D72" s="13"/>
      <c r="F72" s="204"/>
      <c r="G72" s="190" t="s">
        <v>138</v>
      </c>
      <c r="H72" s="190"/>
      <c r="I72" s="190"/>
      <c r="J72" s="190"/>
      <c r="K72" s="190"/>
      <c r="L72" s="190"/>
      <c r="M72" s="190"/>
      <c r="N72" s="182" t="s">
        <v>106</v>
      </c>
      <c r="O72" s="196"/>
    </row>
    <row r="73" spans="1:15" ht="15" customHeight="1">
      <c r="A73" s="86" t="s">
        <v>51</v>
      </c>
      <c r="B73" s="84">
        <v>480</v>
      </c>
      <c r="C73" s="17">
        <f>SUM(C74:C75)</f>
        <v>0</v>
      </c>
      <c r="D73" s="18">
        <f>SUM(D74:D75)</f>
        <v>0</v>
      </c>
      <c r="F73" s="204"/>
      <c r="G73" s="190"/>
      <c r="H73" s="190"/>
      <c r="I73" s="190"/>
      <c r="J73" s="190"/>
      <c r="K73" s="190"/>
      <c r="L73" s="190"/>
      <c r="M73" s="190"/>
      <c r="N73" s="182"/>
      <c r="O73" s="196"/>
    </row>
    <row r="74" spans="1:15" ht="15" customHeight="1">
      <c r="A74" s="35"/>
      <c r="B74" s="33">
        <v>481</v>
      </c>
      <c r="C74" s="23"/>
      <c r="D74" s="24"/>
      <c r="F74" s="204"/>
      <c r="G74" s="190"/>
      <c r="H74" s="190"/>
      <c r="I74" s="190"/>
      <c r="J74" s="190"/>
      <c r="K74" s="190"/>
      <c r="L74" s="190"/>
      <c r="M74" s="190"/>
      <c r="N74" s="182"/>
      <c r="O74" s="196"/>
    </row>
    <row r="75" spans="1:15" ht="15" customHeight="1">
      <c r="A75" s="35"/>
      <c r="B75" s="33">
        <v>482</v>
      </c>
      <c r="C75" s="23"/>
      <c r="D75" s="24"/>
      <c r="F75" s="204"/>
      <c r="G75" s="190"/>
      <c r="H75" s="190"/>
      <c r="I75" s="190"/>
      <c r="J75" s="190"/>
      <c r="K75" s="190"/>
      <c r="L75" s="190"/>
      <c r="M75" s="190"/>
      <c r="N75" s="182"/>
      <c r="O75" s="196"/>
    </row>
    <row r="76" spans="1:15" ht="21.75" customHeight="1">
      <c r="A76" s="38" t="s">
        <v>52</v>
      </c>
      <c r="B76" s="33">
        <v>490</v>
      </c>
      <c r="C76" s="17">
        <f>SUM(C62:C73)</f>
        <v>0</v>
      </c>
      <c r="D76" s="18">
        <f>SUM(D62:D73)</f>
        <v>0</v>
      </c>
      <c r="F76" s="204"/>
      <c r="G76" s="190" t="s">
        <v>139</v>
      </c>
      <c r="H76" s="205"/>
      <c r="I76" s="205"/>
      <c r="J76" s="205"/>
      <c r="K76" s="205"/>
      <c r="L76" s="205"/>
      <c r="M76" s="205"/>
      <c r="N76" s="182" t="s">
        <v>107</v>
      </c>
      <c r="O76" s="196"/>
    </row>
    <row r="77" spans="1:15" ht="33" customHeight="1" thickBot="1">
      <c r="A77" s="41" t="s">
        <v>129</v>
      </c>
      <c r="B77" s="42">
        <v>500</v>
      </c>
      <c r="C77" s="64">
        <f>C49+C59+C76</f>
        <v>0</v>
      </c>
      <c r="D77" s="65">
        <f>D49+D59+D76</f>
        <v>0</v>
      </c>
      <c r="F77" s="204"/>
      <c r="G77" s="205"/>
      <c r="H77" s="205"/>
      <c r="I77" s="205"/>
      <c r="J77" s="205"/>
      <c r="K77" s="205"/>
      <c r="L77" s="205"/>
      <c r="M77" s="205"/>
      <c r="N77" s="182"/>
      <c r="O77" s="196"/>
    </row>
    <row r="78" spans="1:15" ht="38.25" customHeight="1">
      <c r="A78" s="59"/>
      <c r="B78" s="60"/>
      <c r="C78" s="61"/>
      <c r="D78" s="61"/>
      <c r="F78" s="204"/>
      <c r="G78" s="205"/>
      <c r="H78" s="205"/>
      <c r="I78" s="205"/>
      <c r="J78" s="205"/>
      <c r="K78" s="205"/>
      <c r="L78" s="205"/>
      <c r="M78" s="205"/>
      <c r="N78" s="182"/>
      <c r="O78" s="196"/>
    </row>
    <row r="79" spans="1:15" ht="37.5" customHeight="1">
      <c r="A79" s="213" t="s">
        <v>131</v>
      </c>
      <c r="B79" s="213"/>
      <c r="C79" s="213"/>
      <c r="D79" s="213"/>
      <c r="F79" s="204"/>
      <c r="G79" s="190" t="s">
        <v>1</v>
      </c>
      <c r="H79" s="190"/>
      <c r="I79" s="190"/>
      <c r="J79" s="190"/>
      <c r="K79" s="190"/>
      <c r="L79" s="190"/>
      <c r="M79" s="190"/>
      <c r="N79" s="182" t="s">
        <v>108</v>
      </c>
      <c r="O79" s="196"/>
    </row>
    <row r="80" spans="1:15" ht="29.25" customHeight="1" thickBot="1">
      <c r="A80" s="214" t="s">
        <v>193</v>
      </c>
      <c r="B80" s="214"/>
      <c r="C80" s="214"/>
      <c r="D80" s="214"/>
      <c r="F80" s="204"/>
      <c r="G80" s="190"/>
      <c r="H80" s="190"/>
      <c r="I80" s="190"/>
      <c r="J80" s="190"/>
      <c r="K80" s="190"/>
      <c r="L80" s="190"/>
      <c r="M80" s="190"/>
      <c r="N80" s="182"/>
      <c r="O80" s="196"/>
    </row>
    <row r="81" spans="1:15" ht="33.75" customHeight="1">
      <c r="A81" s="46" t="s">
        <v>53</v>
      </c>
      <c r="B81" s="29" t="s">
        <v>5</v>
      </c>
      <c r="C81" s="29" t="s">
        <v>127</v>
      </c>
      <c r="D81" s="30" t="s">
        <v>145</v>
      </c>
      <c r="F81" s="204"/>
      <c r="G81" s="190"/>
      <c r="H81" s="190"/>
      <c r="I81" s="190"/>
      <c r="J81" s="190"/>
      <c r="K81" s="190"/>
      <c r="L81" s="190"/>
      <c r="M81" s="190"/>
      <c r="N81" s="182"/>
      <c r="O81" s="196"/>
    </row>
    <row r="82" spans="1:15" ht="15" customHeight="1">
      <c r="A82" s="47">
        <v>1</v>
      </c>
      <c r="B82" s="48">
        <v>2</v>
      </c>
      <c r="C82" s="49">
        <v>3</v>
      </c>
      <c r="D82" s="50">
        <v>4</v>
      </c>
      <c r="F82" s="204"/>
      <c r="G82" s="190"/>
      <c r="H82" s="190"/>
      <c r="I82" s="190"/>
      <c r="J82" s="190"/>
      <c r="K82" s="190"/>
      <c r="L82" s="190"/>
      <c r="M82" s="190"/>
      <c r="N82" s="182"/>
      <c r="O82" s="196"/>
    </row>
    <row r="83" spans="1:15" ht="28.5" customHeight="1">
      <c r="A83" s="89" t="s">
        <v>54</v>
      </c>
      <c r="B83" s="87" t="s">
        <v>55</v>
      </c>
      <c r="C83" s="14">
        <f>C84+C85</f>
        <v>0</v>
      </c>
      <c r="D83" s="14">
        <f>D84+D85</f>
        <v>0</v>
      </c>
      <c r="F83" s="204"/>
      <c r="G83" s="190"/>
      <c r="H83" s="190"/>
      <c r="I83" s="190"/>
      <c r="J83" s="190"/>
      <c r="K83" s="190"/>
      <c r="L83" s="190"/>
      <c r="M83" s="190"/>
      <c r="N83" s="182"/>
      <c r="O83" s="196"/>
    </row>
    <row r="84" spans="1:15" ht="30">
      <c r="A84" s="82" t="s">
        <v>183</v>
      </c>
      <c r="B84" s="87" t="s">
        <v>180</v>
      </c>
      <c r="C84" s="12"/>
      <c r="D84" s="96"/>
      <c r="F84" s="204"/>
      <c r="G84" s="190"/>
      <c r="H84" s="190"/>
      <c r="I84" s="190"/>
      <c r="J84" s="190"/>
      <c r="K84" s="190"/>
      <c r="L84" s="190"/>
      <c r="M84" s="190"/>
      <c r="N84" s="182"/>
      <c r="O84" s="196"/>
    </row>
    <row r="85" spans="1:15" ht="15.75" customHeight="1">
      <c r="A85" s="82" t="s">
        <v>182</v>
      </c>
      <c r="B85" s="87" t="s">
        <v>181</v>
      </c>
      <c r="C85" s="12"/>
      <c r="D85" s="96"/>
      <c r="F85" s="204"/>
      <c r="G85" s="190"/>
      <c r="H85" s="190"/>
      <c r="I85" s="190"/>
      <c r="J85" s="190"/>
      <c r="K85" s="190"/>
      <c r="L85" s="190"/>
      <c r="M85" s="190"/>
      <c r="N85" s="182"/>
      <c r="O85" s="196"/>
    </row>
    <row r="86" spans="1:15" ht="30">
      <c r="A86" s="82" t="s">
        <v>56</v>
      </c>
      <c r="B86" s="87" t="s">
        <v>57</v>
      </c>
      <c r="C86" s="12"/>
      <c r="D86" s="13"/>
      <c r="F86" s="204"/>
      <c r="G86" s="190"/>
      <c r="H86" s="190"/>
      <c r="I86" s="190"/>
      <c r="J86" s="190"/>
      <c r="K86" s="190"/>
      <c r="L86" s="190"/>
      <c r="M86" s="190"/>
      <c r="N86" s="182"/>
      <c r="O86" s="196"/>
    </row>
    <row r="87" spans="1:15" ht="15.75" customHeight="1">
      <c r="A87" s="82" t="s">
        <v>58</v>
      </c>
      <c r="B87" s="87" t="s">
        <v>59</v>
      </c>
      <c r="C87" s="17">
        <f>C83-C86</f>
        <v>0</v>
      </c>
      <c r="D87" s="18">
        <f>D83-D86</f>
        <v>0</v>
      </c>
      <c r="F87" s="204"/>
      <c r="G87" s="190"/>
      <c r="H87" s="190"/>
      <c r="I87" s="190"/>
      <c r="J87" s="190"/>
      <c r="K87" s="190"/>
      <c r="L87" s="190"/>
      <c r="M87" s="190"/>
      <c r="N87" s="182"/>
      <c r="O87" s="196"/>
    </row>
    <row r="88" spans="1:15" ht="27.75" customHeight="1">
      <c r="A88" s="82" t="s">
        <v>60</v>
      </c>
      <c r="B88" s="87" t="s">
        <v>61</v>
      </c>
      <c r="C88" s="12"/>
      <c r="D88" s="13"/>
      <c r="F88" s="204"/>
      <c r="G88" s="190"/>
      <c r="H88" s="190"/>
      <c r="I88" s="190"/>
      <c r="J88" s="190"/>
      <c r="K88" s="190"/>
      <c r="L88" s="190"/>
      <c r="M88" s="190"/>
      <c r="N88" s="182"/>
      <c r="O88" s="196"/>
    </row>
    <row r="89" spans="1:15" ht="16.5" customHeight="1">
      <c r="A89" s="82" t="s">
        <v>62</v>
      </c>
      <c r="B89" s="87" t="s">
        <v>63</v>
      </c>
      <c r="C89" s="12"/>
      <c r="D89" s="13"/>
      <c r="F89" s="156"/>
      <c r="G89" s="190" t="s">
        <v>109</v>
      </c>
      <c r="H89" s="190"/>
      <c r="I89" s="190"/>
      <c r="J89" s="190"/>
      <c r="K89" s="190"/>
      <c r="L89" s="190"/>
      <c r="M89" s="190"/>
      <c r="N89" s="182" t="s">
        <v>110</v>
      </c>
      <c r="O89" s="206"/>
    </row>
    <row r="90" spans="1:15" ht="30">
      <c r="A90" s="88" t="s">
        <v>64</v>
      </c>
      <c r="B90" s="87" t="s">
        <v>65</v>
      </c>
      <c r="C90" s="17">
        <f>C87-C88-C89</f>
        <v>0</v>
      </c>
      <c r="D90" s="18">
        <f>D87-D88-D89</f>
        <v>0</v>
      </c>
      <c r="F90" s="156"/>
      <c r="G90" s="190"/>
      <c r="H90" s="190"/>
      <c r="I90" s="190"/>
      <c r="J90" s="190"/>
      <c r="K90" s="190"/>
      <c r="L90" s="190"/>
      <c r="M90" s="190"/>
      <c r="N90" s="182"/>
      <c r="O90" s="206"/>
    </row>
    <row r="91" spans="1:15" ht="15" customHeight="1">
      <c r="A91" s="89" t="s">
        <v>66</v>
      </c>
      <c r="B91" s="87" t="s">
        <v>67</v>
      </c>
      <c r="C91" s="17">
        <f>C92+C93</f>
        <v>0</v>
      </c>
      <c r="D91" s="18">
        <f>D92+D93</f>
        <v>0</v>
      </c>
      <c r="F91" s="156"/>
      <c r="G91" s="190" t="s">
        <v>111</v>
      </c>
      <c r="H91" s="190"/>
      <c r="I91" s="190"/>
      <c r="J91" s="190"/>
      <c r="K91" s="190"/>
      <c r="L91" s="190"/>
      <c r="M91" s="190"/>
      <c r="N91" s="182" t="s">
        <v>112</v>
      </c>
      <c r="O91" s="206"/>
    </row>
    <row r="92" spans="1:15" ht="15" customHeight="1">
      <c r="A92" s="55"/>
      <c r="B92" s="52" t="s">
        <v>68</v>
      </c>
      <c r="C92" s="12"/>
      <c r="D92" s="13"/>
      <c r="F92" s="156"/>
      <c r="G92" s="190"/>
      <c r="H92" s="190"/>
      <c r="I92" s="190"/>
      <c r="J92" s="190"/>
      <c r="K92" s="190"/>
      <c r="L92" s="190"/>
      <c r="M92" s="190"/>
      <c r="N92" s="182"/>
      <c r="O92" s="206"/>
    </row>
    <row r="93" spans="1:15" ht="15" customHeight="1">
      <c r="A93" s="51"/>
      <c r="B93" s="52" t="s">
        <v>69</v>
      </c>
      <c r="C93" s="12"/>
      <c r="D93" s="13"/>
      <c r="F93" s="156"/>
      <c r="G93" s="190"/>
      <c r="H93" s="190"/>
      <c r="I93" s="190"/>
      <c r="J93" s="190"/>
      <c r="K93" s="190"/>
      <c r="L93" s="190"/>
      <c r="M93" s="190"/>
      <c r="N93" s="182"/>
      <c r="O93" s="206"/>
    </row>
    <row r="94" spans="1:15" ht="15" customHeight="1">
      <c r="A94" s="54" t="s">
        <v>70</v>
      </c>
      <c r="B94" s="52" t="s">
        <v>71</v>
      </c>
      <c r="C94" s="17">
        <f>C95+C96+C97</f>
        <v>0</v>
      </c>
      <c r="D94" s="18">
        <f>D95+D96+D97</f>
        <v>0</v>
      </c>
      <c r="F94" s="156"/>
      <c r="G94" s="190" t="s">
        <v>113</v>
      </c>
      <c r="H94" s="190"/>
      <c r="I94" s="190"/>
      <c r="J94" s="190"/>
      <c r="K94" s="190"/>
      <c r="L94" s="190"/>
      <c r="M94" s="190"/>
      <c r="N94" s="182" t="s">
        <v>114</v>
      </c>
      <c r="O94" s="206"/>
    </row>
    <row r="95" spans="1:15" ht="15" customHeight="1">
      <c r="A95" s="55"/>
      <c r="B95" s="52" t="s">
        <v>72</v>
      </c>
      <c r="C95" s="12"/>
      <c r="D95" s="13"/>
      <c r="F95" s="156"/>
      <c r="G95" s="190"/>
      <c r="H95" s="190"/>
      <c r="I95" s="190"/>
      <c r="J95" s="190"/>
      <c r="K95" s="190"/>
      <c r="L95" s="190"/>
      <c r="M95" s="190"/>
      <c r="N95" s="182"/>
      <c r="O95" s="206"/>
    </row>
    <row r="96" spans="1:15" ht="15.75" customHeight="1">
      <c r="A96" s="55"/>
      <c r="B96" s="52" t="s">
        <v>73</v>
      </c>
      <c r="C96" s="12"/>
      <c r="D96" s="13"/>
      <c r="F96" s="156"/>
      <c r="G96" s="190"/>
      <c r="H96" s="190"/>
      <c r="I96" s="190"/>
      <c r="J96" s="190"/>
      <c r="K96" s="190"/>
      <c r="L96" s="190"/>
      <c r="M96" s="190"/>
      <c r="N96" s="182"/>
      <c r="O96" s="206"/>
    </row>
    <row r="97" spans="1:15" ht="16.5" customHeight="1">
      <c r="A97" s="55"/>
      <c r="B97" s="52" t="s">
        <v>74</v>
      </c>
      <c r="C97" s="12"/>
      <c r="D97" s="13"/>
      <c r="F97" s="156"/>
      <c r="G97" s="190"/>
      <c r="H97" s="190"/>
      <c r="I97" s="190"/>
      <c r="J97" s="190"/>
      <c r="K97" s="190"/>
      <c r="L97" s="190"/>
      <c r="M97" s="190"/>
      <c r="N97" s="182"/>
      <c r="O97" s="206"/>
    </row>
    <row r="98" spans="1:15" ht="24.75" customHeight="1">
      <c r="A98" s="53" t="s">
        <v>75</v>
      </c>
      <c r="B98" s="52" t="s">
        <v>76</v>
      </c>
      <c r="C98" s="17">
        <f>C90+C91-C94</f>
        <v>0</v>
      </c>
      <c r="D98" s="18">
        <f>D90+D91-D94</f>
        <v>0</v>
      </c>
      <c r="F98" s="156"/>
      <c r="G98" s="190"/>
      <c r="H98" s="190"/>
      <c r="I98" s="190"/>
      <c r="J98" s="190"/>
      <c r="K98" s="190"/>
      <c r="L98" s="190"/>
      <c r="M98" s="190"/>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6:I6"/>
    <mergeCell ref="O68:O71"/>
    <mergeCell ref="O72:O75"/>
    <mergeCell ref="O9:O10"/>
    <mergeCell ref="G8:M8"/>
    <mergeCell ref="O36:O38"/>
    <mergeCell ref="O39:O40"/>
    <mergeCell ref="G59:M67"/>
    <mergeCell ref="N68:N71"/>
    <mergeCell ref="N11:N14"/>
    <mergeCell ref="O11:O14"/>
    <mergeCell ref="N6:O6"/>
    <mergeCell ref="G7:M7"/>
    <mergeCell ref="F9:F10"/>
    <mergeCell ref="G9:M10"/>
    <mergeCell ref="N9:N10"/>
    <mergeCell ref="O16:O18"/>
    <mergeCell ref="G15:M15"/>
    <mergeCell ref="F16:F18"/>
    <mergeCell ref="G16:M18"/>
    <mergeCell ref="N16:N18"/>
    <mergeCell ref="F11:F14"/>
    <mergeCell ref="G11:M14"/>
    <mergeCell ref="F19:F25"/>
    <mergeCell ref="G19:M25"/>
    <mergeCell ref="N19:N25"/>
    <mergeCell ref="O19:O25"/>
    <mergeCell ref="F31:F35"/>
    <mergeCell ref="G31:M35"/>
    <mergeCell ref="N31:N35"/>
    <mergeCell ref="O31:O35"/>
    <mergeCell ref="F26:F30"/>
    <mergeCell ref="G26:M30"/>
    <mergeCell ref="N26:N30"/>
    <mergeCell ref="O26:O30"/>
    <mergeCell ref="A38:D38"/>
    <mergeCell ref="F39:F40"/>
    <mergeCell ref="G39:M40"/>
    <mergeCell ref="N39:N40"/>
    <mergeCell ref="F36:F38"/>
    <mergeCell ref="G36:M38"/>
    <mergeCell ref="N36:N38"/>
    <mergeCell ref="F44:F50"/>
    <mergeCell ref="G44:M50"/>
    <mergeCell ref="N44:N50"/>
    <mergeCell ref="O44:O50"/>
    <mergeCell ref="F41:F43"/>
    <mergeCell ref="G41:M43"/>
    <mergeCell ref="N41:N43"/>
    <mergeCell ref="O41:O43"/>
    <mergeCell ref="F59:F67"/>
    <mergeCell ref="N59:N67"/>
    <mergeCell ref="O59:O67"/>
    <mergeCell ref="F51:F58"/>
    <mergeCell ref="G51:M58"/>
    <mergeCell ref="N51:N58"/>
    <mergeCell ref="O51:O58"/>
    <mergeCell ref="G89:M90"/>
    <mergeCell ref="N89:N90"/>
    <mergeCell ref="G68:M71"/>
    <mergeCell ref="G72:M75"/>
    <mergeCell ref="F68:F71"/>
    <mergeCell ref="F72:F75"/>
    <mergeCell ref="N72:N75"/>
    <mergeCell ref="F76:F78"/>
    <mergeCell ref="G76:M78"/>
    <mergeCell ref="O91:O93"/>
    <mergeCell ref="A79:D79"/>
    <mergeCell ref="F79:F88"/>
    <mergeCell ref="G79:M88"/>
    <mergeCell ref="N79:N88"/>
    <mergeCell ref="A80:D80"/>
    <mergeCell ref="G91:M93"/>
    <mergeCell ref="N91:N93"/>
    <mergeCell ref="F91:F93"/>
    <mergeCell ref="F89:F90"/>
    <mergeCell ref="N94:N98"/>
    <mergeCell ref="O94:O98"/>
    <mergeCell ref="F99:F105"/>
    <mergeCell ref="G99:M105"/>
    <mergeCell ref="O76:O78"/>
    <mergeCell ref="O79:O88"/>
    <mergeCell ref="O89:O90"/>
    <mergeCell ref="N76:N78"/>
    <mergeCell ref="N99:N105"/>
    <mergeCell ref="O99:O105"/>
    <mergeCell ref="G106:M106"/>
    <mergeCell ref="G107:M107"/>
    <mergeCell ref="G108:M108"/>
    <mergeCell ref="G109:M109"/>
    <mergeCell ref="F94:F98"/>
    <mergeCell ref="G94:M98"/>
  </mergeCells>
  <printOptions/>
  <pageMargins left="0.75" right="0.1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7" t="s">
        <v>119</v>
      </c>
      <c r="O3" s="198"/>
    </row>
    <row r="4" spans="1:15" s="28" customFormat="1" ht="15" customHeight="1">
      <c r="A4" s="185"/>
      <c r="B4" s="186"/>
      <c r="C4" s="186"/>
      <c r="D4" s="187"/>
      <c r="F4" s="188" t="s">
        <v>83</v>
      </c>
      <c r="G4" s="189"/>
      <c r="H4" s="189"/>
      <c r="I4" s="189"/>
      <c r="J4" s="189"/>
      <c r="K4" s="189"/>
      <c r="L4" s="189"/>
      <c r="M4" s="189"/>
      <c r="N4" s="199" t="s">
        <v>120</v>
      </c>
      <c r="O4" s="200"/>
    </row>
    <row r="5" spans="1:15" s="28" customFormat="1" ht="15" customHeight="1">
      <c r="A5" s="174" t="s">
        <v>192</v>
      </c>
      <c r="B5" s="175"/>
      <c r="C5" s="175"/>
      <c r="D5" s="176"/>
      <c r="F5" s="5"/>
      <c r="G5" s="4"/>
      <c r="H5" s="4"/>
      <c r="I5" s="4"/>
      <c r="J5" s="4"/>
      <c r="K5" s="4"/>
      <c r="L5" s="4"/>
      <c r="M5" s="4"/>
      <c r="N5" s="201"/>
      <c r="O5" s="200"/>
    </row>
    <row r="6" spans="1:15" s="28" customFormat="1" ht="20.25" customHeight="1" thickBot="1">
      <c r="A6" s="177"/>
      <c r="B6" s="178"/>
      <c r="C6" s="178"/>
      <c r="D6" s="179"/>
      <c r="F6" s="191" t="s">
        <v>84</v>
      </c>
      <c r="G6" s="192"/>
      <c r="H6" s="192"/>
      <c r="I6" s="192"/>
      <c r="J6" s="72">
        <v>2</v>
      </c>
      <c r="K6" s="72">
        <v>0</v>
      </c>
      <c r="L6" s="72">
        <v>2</v>
      </c>
      <c r="M6" s="73"/>
      <c r="N6" s="193" t="s">
        <v>85</v>
      </c>
      <c r="O6" s="194"/>
    </row>
    <row r="7" spans="1:15" s="31" customFormat="1" ht="45.75" customHeight="1">
      <c r="A7" s="44" t="s">
        <v>4</v>
      </c>
      <c r="B7" s="29" t="s">
        <v>5</v>
      </c>
      <c r="C7" s="29" t="s">
        <v>6</v>
      </c>
      <c r="D7" s="30" t="s">
        <v>7</v>
      </c>
      <c r="F7" s="74" t="s">
        <v>2</v>
      </c>
      <c r="G7" s="195" t="s">
        <v>53</v>
      </c>
      <c r="H7" s="195"/>
      <c r="I7" s="195"/>
      <c r="J7" s="195"/>
      <c r="K7" s="195"/>
      <c r="L7" s="195"/>
      <c r="M7" s="195"/>
      <c r="N7" s="93" t="s">
        <v>132</v>
      </c>
      <c r="O7" s="94" t="s">
        <v>133</v>
      </c>
    </row>
    <row r="8" spans="1:15" ht="15.75" customHeight="1">
      <c r="A8" s="32" t="s">
        <v>8</v>
      </c>
      <c r="B8" s="33"/>
      <c r="C8" s="19"/>
      <c r="D8" s="20"/>
      <c r="F8" s="6">
        <v>1</v>
      </c>
      <c r="G8" s="202">
        <v>2</v>
      </c>
      <c r="H8" s="202"/>
      <c r="I8" s="202"/>
      <c r="J8" s="202"/>
      <c r="K8" s="202"/>
      <c r="L8" s="202"/>
      <c r="M8" s="202"/>
      <c r="N8" s="3">
        <v>3</v>
      </c>
      <c r="O8" s="7">
        <v>4</v>
      </c>
    </row>
    <row r="9" spans="1:15" ht="15" customHeight="1">
      <c r="A9" s="81" t="s">
        <v>9</v>
      </c>
      <c r="B9" s="83">
        <v>10</v>
      </c>
      <c r="C9" s="12"/>
      <c r="D9" s="13"/>
      <c r="F9" s="156">
        <v>1</v>
      </c>
      <c r="G9" s="190" t="s">
        <v>86</v>
      </c>
      <c r="H9" s="190"/>
      <c r="I9" s="190"/>
      <c r="J9" s="190"/>
      <c r="K9" s="190"/>
      <c r="L9" s="190"/>
      <c r="M9" s="190"/>
      <c r="N9" s="182" t="s">
        <v>55</v>
      </c>
      <c r="O9" s="180">
        <f>D109</f>
        <v>0</v>
      </c>
    </row>
    <row r="10" spans="1:15" ht="13.5" customHeight="1">
      <c r="A10" s="81" t="s">
        <v>10</v>
      </c>
      <c r="B10" s="84">
        <v>20</v>
      </c>
      <c r="C10" s="12"/>
      <c r="D10" s="13"/>
      <c r="F10" s="156"/>
      <c r="G10" s="190"/>
      <c r="H10" s="190"/>
      <c r="I10" s="190"/>
      <c r="J10" s="190"/>
      <c r="K10" s="190"/>
      <c r="L10" s="190"/>
      <c r="M10" s="190"/>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0" t="s">
        <v>89</v>
      </c>
      <c r="H16" s="190"/>
      <c r="I16" s="190"/>
      <c r="J16" s="190"/>
      <c r="K16" s="190"/>
      <c r="L16" s="190"/>
      <c r="M16" s="190"/>
      <c r="N16" s="182" t="s">
        <v>90</v>
      </c>
      <c r="O16" s="196"/>
    </row>
    <row r="17" spans="1:15" ht="15.75" customHeight="1">
      <c r="A17" s="35"/>
      <c r="B17" s="84">
        <v>72</v>
      </c>
      <c r="C17" s="23"/>
      <c r="D17" s="24"/>
      <c r="F17" s="156"/>
      <c r="G17" s="190"/>
      <c r="H17" s="190"/>
      <c r="I17" s="190"/>
      <c r="J17" s="190"/>
      <c r="K17" s="190"/>
      <c r="L17" s="190"/>
      <c r="M17" s="190"/>
      <c r="N17" s="182"/>
      <c r="O17" s="196"/>
    </row>
    <row r="18" spans="1:15" ht="15.75" customHeight="1">
      <c r="A18" s="38" t="s">
        <v>16</v>
      </c>
      <c r="B18" s="84">
        <v>80</v>
      </c>
      <c r="C18" s="17">
        <f>SUM(C9:C15)</f>
        <v>0</v>
      </c>
      <c r="D18" s="18">
        <f>SUM(D9:D15)</f>
        <v>0</v>
      </c>
      <c r="F18" s="156"/>
      <c r="G18" s="190"/>
      <c r="H18" s="190"/>
      <c r="I18" s="190"/>
      <c r="J18" s="190"/>
      <c r="K18" s="190"/>
      <c r="L18" s="190"/>
      <c r="M18" s="190"/>
      <c r="N18" s="182"/>
      <c r="O18" s="196"/>
    </row>
    <row r="19" spans="1:15" ht="15.75" customHeight="1">
      <c r="A19" s="66"/>
      <c r="B19" s="67"/>
      <c r="C19" s="68"/>
      <c r="D19" s="69"/>
      <c r="F19" s="156"/>
      <c r="G19" s="190" t="s">
        <v>91</v>
      </c>
      <c r="H19" s="190"/>
      <c r="I19" s="190"/>
      <c r="J19" s="190"/>
      <c r="K19" s="190"/>
      <c r="L19" s="190"/>
      <c r="M19" s="190"/>
      <c r="N19" s="182" t="s">
        <v>92</v>
      </c>
      <c r="O19" s="196"/>
    </row>
    <row r="20" spans="1:15" ht="15" customHeight="1">
      <c r="A20" s="32" t="s">
        <v>122</v>
      </c>
      <c r="B20" s="33"/>
      <c r="C20" s="39"/>
      <c r="D20" s="40"/>
      <c r="F20" s="156"/>
      <c r="G20" s="190"/>
      <c r="H20" s="190"/>
      <c r="I20" s="190"/>
      <c r="J20" s="190"/>
      <c r="K20" s="190"/>
      <c r="L20" s="190"/>
      <c r="M20" s="190"/>
      <c r="N20" s="182"/>
      <c r="O20" s="196"/>
    </row>
    <row r="21" spans="1:15" ht="18" customHeight="1">
      <c r="A21" s="81" t="s">
        <v>17</v>
      </c>
      <c r="B21" s="84">
        <v>90</v>
      </c>
      <c r="C21" s="12"/>
      <c r="D21" s="13"/>
      <c r="F21" s="156"/>
      <c r="G21" s="190"/>
      <c r="H21" s="190"/>
      <c r="I21" s="190"/>
      <c r="J21" s="190"/>
      <c r="K21" s="190"/>
      <c r="L21" s="190"/>
      <c r="M21" s="190"/>
      <c r="N21" s="182"/>
      <c r="O21" s="196"/>
    </row>
    <row r="22" spans="1:15" ht="15" customHeight="1">
      <c r="A22" s="81" t="s">
        <v>18</v>
      </c>
      <c r="B22" s="84">
        <v>100</v>
      </c>
      <c r="C22" s="12"/>
      <c r="D22" s="13"/>
      <c r="F22" s="156"/>
      <c r="G22" s="190"/>
      <c r="H22" s="190"/>
      <c r="I22" s="190"/>
      <c r="J22" s="190"/>
      <c r="K22" s="190"/>
      <c r="L22" s="190"/>
      <c r="M22" s="190"/>
      <c r="N22" s="182"/>
      <c r="O22" s="196"/>
    </row>
    <row r="23" spans="1:15" ht="15" customHeight="1">
      <c r="A23" s="81" t="s">
        <v>19</v>
      </c>
      <c r="B23" s="84">
        <v>110</v>
      </c>
      <c r="C23" s="12"/>
      <c r="D23" s="13"/>
      <c r="F23" s="156"/>
      <c r="G23" s="190"/>
      <c r="H23" s="190"/>
      <c r="I23" s="190"/>
      <c r="J23" s="190"/>
      <c r="K23" s="190"/>
      <c r="L23" s="190"/>
      <c r="M23" s="190"/>
      <c r="N23" s="182"/>
      <c r="O23" s="196"/>
    </row>
    <row r="24" spans="1:15" ht="15" customHeight="1">
      <c r="A24" s="81" t="s">
        <v>20</v>
      </c>
      <c r="B24" s="84">
        <v>120</v>
      </c>
      <c r="C24" s="12"/>
      <c r="D24" s="13"/>
      <c r="F24" s="156"/>
      <c r="G24" s="190"/>
      <c r="H24" s="190"/>
      <c r="I24" s="190"/>
      <c r="J24" s="190"/>
      <c r="K24" s="190"/>
      <c r="L24" s="190"/>
      <c r="M24" s="190"/>
      <c r="N24" s="182"/>
      <c r="O24" s="196"/>
    </row>
    <row r="25" spans="1:15" ht="15" customHeight="1">
      <c r="A25" s="81" t="s">
        <v>21</v>
      </c>
      <c r="B25" s="84">
        <v>130</v>
      </c>
      <c r="C25" s="12"/>
      <c r="D25" s="13"/>
      <c r="F25" s="156"/>
      <c r="G25" s="190"/>
      <c r="H25" s="190"/>
      <c r="I25" s="190"/>
      <c r="J25" s="190"/>
      <c r="K25" s="190"/>
      <c r="L25" s="190"/>
      <c r="M25" s="190"/>
      <c r="N25" s="182"/>
      <c r="O25" s="196"/>
    </row>
    <row r="26" spans="1:15" ht="15" customHeight="1">
      <c r="A26" s="81" t="s">
        <v>22</v>
      </c>
      <c r="B26" s="84">
        <v>140</v>
      </c>
      <c r="C26" s="12"/>
      <c r="D26" s="13"/>
      <c r="F26" s="156"/>
      <c r="G26" s="190" t="s">
        <v>93</v>
      </c>
      <c r="H26" s="190"/>
      <c r="I26" s="190"/>
      <c r="J26" s="190"/>
      <c r="K26" s="190"/>
      <c r="L26" s="190"/>
      <c r="M26" s="190"/>
      <c r="N26" s="182" t="s">
        <v>94</v>
      </c>
      <c r="O26" s="196"/>
    </row>
    <row r="27" spans="1:15" ht="15.75" customHeight="1">
      <c r="A27" s="81" t="s">
        <v>23</v>
      </c>
      <c r="B27" s="84">
        <v>150</v>
      </c>
      <c r="C27" s="12"/>
      <c r="D27" s="13"/>
      <c r="F27" s="156"/>
      <c r="G27" s="190"/>
      <c r="H27" s="190"/>
      <c r="I27" s="190"/>
      <c r="J27" s="190"/>
      <c r="K27" s="190"/>
      <c r="L27" s="190"/>
      <c r="M27" s="190"/>
      <c r="N27" s="182"/>
      <c r="O27" s="196"/>
    </row>
    <row r="28" spans="1:15" ht="15.75" customHeight="1">
      <c r="A28" s="81" t="s">
        <v>24</v>
      </c>
      <c r="B28" s="84">
        <v>160</v>
      </c>
      <c r="C28" s="12"/>
      <c r="D28" s="13"/>
      <c r="F28" s="156"/>
      <c r="G28" s="190"/>
      <c r="H28" s="190"/>
      <c r="I28" s="190"/>
      <c r="J28" s="190"/>
      <c r="K28" s="190"/>
      <c r="L28" s="190"/>
      <c r="M28" s="190"/>
      <c r="N28" s="182"/>
      <c r="O28" s="196"/>
    </row>
    <row r="29" spans="1:15" ht="16.5" customHeight="1">
      <c r="A29" s="81" t="s">
        <v>176</v>
      </c>
      <c r="B29" s="84">
        <v>170</v>
      </c>
      <c r="C29" s="12"/>
      <c r="D29" s="13"/>
      <c r="F29" s="156"/>
      <c r="G29" s="190"/>
      <c r="H29" s="190"/>
      <c r="I29" s="190"/>
      <c r="J29" s="190"/>
      <c r="K29" s="190"/>
      <c r="L29" s="190"/>
      <c r="M29" s="190"/>
      <c r="N29" s="182"/>
      <c r="O29" s="196"/>
    </row>
    <row r="30" spans="1:15" ht="15.75" customHeight="1">
      <c r="A30" s="81" t="s">
        <v>25</v>
      </c>
      <c r="B30" s="84">
        <v>180</v>
      </c>
      <c r="C30" s="12"/>
      <c r="D30" s="13"/>
      <c r="F30" s="156"/>
      <c r="G30" s="190"/>
      <c r="H30" s="190"/>
      <c r="I30" s="190"/>
      <c r="J30" s="190"/>
      <c r="K30" s="190"/>
      <c r="L30" s="190"/>
      <c r="M30" s="190"/>
      <c r="N30" s="182"/>
      <c r="O30" s="196"/>
    </row>
    <row r="31" spans="1:15" ht="15.75" customHeight="1">
      <c r="A31" s="81" t="s">
        <v>26</v>
      </c>
      <c r="B31" s="84">
        <v>190</v>
      </c>
      <c r="C31" s="12"/>
      <c r="D31" s="13"/>
      <c r="F31" s="156"/>
      <c r="G31" s="190" t="s">
        <v>179</v>
      </c>
      <c r="H31" s="190"/>
      <c r="I31" s="190"/>
      <c r="J31" s="190"/>
      <c r="K31" s="190"/>
      <c r="L31" s="190"/>
      <c r="M31" s="190"/>
      <c r="N31" s="182" t="s">
        <v>95</v>
      </c>
      <c r="O31" s="196"/>
    </row>
    <row r="32" spans="1:15" ht="15.75" customHeight="1">
      <c r="A32" s="81" t="s">
        <v>27</v>
      </c>
      <c r="B32" s="84">
        <v>200</v>
      </c>
      <c r="C32" s="12"/>
      <c r="D32" s="13"/>
      <c r="F32" s="156"/>
      <c r="G32" s="190"/>
      <c r="H32" s="190"/>
      <c r="I32" s="190"/>
      <c r="J32" s="190"/>
      <c r="K32" s="190"/>
      <c r="L32" s="190"/>
      <c r="M32" s="190"/>
      <c r="N32" s="182"/>
      <c r="O32" s="196"/>
    </row>
    <row r="33" spans="1:15" ht="15.75" customHeight="1">
      <c r="A33" s="37" t="s">
        <v>28</v>
      </c>
      <c r="B33" s="84">
        <v>210</v>
      </c>
      <c r="C33" s="17">
        <f>SUM(C34:C35)</f>
        <v>0</v>
      </c>
      <c r="D33" s="18">
        <f>SUM(D34:D35)</f>
        <v>0</v>
      </c>
      <c r="F33" s="156"/>
      <c r="G33" s="190"/>
      <c r="H33" s="190"/>
      <c r="I33" s="190"/>
      <c r="J33" s="190"/>
      <c r="K33" s="190"/>
      <c r="L33" s="190"/>
      <c r="M33" s="190"/>
      <c r="N33" s="182"/>
      <c r="O33" s="196"/>
    </row>
    <row r="34" spans="1:15" ht="15.75" customHeight="1">
      <c r="A34" s="35"/>
      <c r="B34" s="84">
        <v>211</v>
      </c>
      <c r="C34" s="12"/>
      <c r="D34" s="13"/>
      <c r="F34" s="156"/>
      <c r="G34" s="190"/>
      <c r="H34" s="190"/>
      <c r="I34" s="190"/>
      <c r="J34" s="190"/>
      <c r="K34" s="190"/>
      <c r="L34" s="190"/>
      <c r="M34" s="190"/>
      <c r="N34" s="182"/>
      <c r="O34" s="196"/>
    </row>
    <row r="35" spans="1:15" ht="15.75" customHeight="1">
      <c r="A35" s="35"/>
      <c r="B35" s="84">
        <v>212</v>
      </c>
      <c r="C35" s="12"/>
      <c r="D35" s="13"/>
      <c r="F35" s="156"/>
      <c r="G35" s="190"/>
      <c r="H35" s="190"/>
      <c r="I35" s="190"/>
      <c r="J35" s="190"/>
      <c r="K35" s="190"/>
      <c r="L35" s="190"/>
      <c r="M35" s="190"/>
      <c r="N35" s="182"/>
      <c r="O35" s="196"/>
    </row>
    <row r="36" spans="1:15" ht="21.75" customHeight="1">
      <c r="A36" s="38" t="s">
        <v>29</v>
      </c>
      <c r="B36" s="84">
        <v>220</v>
      </c>
      <c r="C36" s="17">
        <f>SUM(C21:C33)</f>
        <v>0</v>
      </c>
      <c r="D36" s="18">
        <f>SUM(D21:D33)</f>
        <v>0</v>
      </c>
      <c r="F36" s="156"/>
      <c r="G36" s="181" t="s">
        <v>96</v>
      </c>
      <c r="H36" s="181"/>
      <c r="I36" s="181"/>
      <c r="J36" s="181"/>
      <c r="K36" s="181"/>
      <c r="L36" s="181"/>
      <c r="M36" s="181"/>
      <c r="N36" s="182" t="s">
        <v>97</v>
      </c>
      <c r="O36" s="196"/>
    </row>
    <row r="37" spans="1:15" ht="36.75" customHeight="1" thickBot="1">
      <c r="A37" s="41" t="s">
        <v>129</v>
      </c>
      <c r="B37" s="85">
        <v>230</v>
      </c>
      <c r="C37" s="62">
        <f>C18+C36</f>
        <v>0</v>
      </c>
      <c r="D37" s="63">
        <f>D18+D36</f>
        <v>0</v>
      </c>
      <c r="F37" s="156"/>
      <c r="G37" s="181"/>
      <c r="H37" s="181"/>
      <c r="I37" s="181"/>
      <c r="J37" s="181"/>
      <c r="K37" s="181"/>
      <c r="L37" s="181"/>
      <c r="M37" s="181"/>
      <c r="N37" s="182"/>
      <c r="O37" s="196"/>
    </row>
    <row r="38" spans="1:15" ht="32.25" customHeight="1" thickBot="1">
      <c r="A38" s="212"/>
      <c r="B38" s="212"/>
      <c r="C38" s="212"/>
      <c r="D38" s="212"/>
      <c r="F38" s="156"/>
      <c r="G38" s="181"/>
      <c r="H38" s="181"/>
      <c r="I38" s="181"/>
      <c r="J38" s="181"/>
      <c r="K38" s="181"/>
      <c r="L38" s="181"/>
      <c r="M38" s="181"/>
      <c r="N38" s="182"/>
      <c r="O38" s="196"/>
    </row>
    <row r="39" spans="1:15" ht="43.5" customHeight="1">
      <c r="A39" s="44" t="s">
        <v>30</v>
      </c>
      <c r="B39" s="29" t="s">
        <v>5</v>
      </c>
      <c r="C39" s="29" t="s">
        <v>6</v>
      </c>
      <c r="D39" s="30" t="s">
        <v>7</v>
      </c>
      <c r="F39" s="156" t="s">
        <v>99</v>
      </c>
      <c r="G39" s="190" t="s">
        <v>134</v>
      </c>
      <c r="H39" s="190"/>
      <c r="I39" s="190"/>
      <c r="J39" s="190"/>
      <c r="K39" s="190"/>
      <c r="L39" s="190"/>
      <c r="M39" s="190"/>
      <c r="N39" s="182" t="s">
        <v>98</v>
      </c>
      <c r="O39" s="196"/>
    </row>
    <row r="40" spans="1:15" ht="15.75" customHeight="1">
      <c r="A40" s="32" t="s">
        <v>31</v>
      </c>
      <c r="B40" s="33"/>
      <c r="C40" s="19"/>
      <c r="D40" s="20"/>
      <c r="F40" s="156"/>
      <c r="G40" s="190"/>
      <c r="H40" s="190"/>
      <c r="I40" s="190"/>
      <c r="J40" s="190"/>
      <c r="K40" s="190"/>
      <c r="L40" s="190"/>
      <c r="M40" s="190"/>
      <c r="N40" s="182"/>
      <c r="O40" s="196"/>
    </row>
    <row r="41" spans="1:15" ht="27" customHeight="1">
      <c r="A41" s="81" t="s">
        <v>32</v>
      </c>
      <c r="B41" s="84">
        <v>240</v>
      </c>
      <c r="C41" s="12"/>
      <c r="D41" s="95"/>
      <c r="F41" s="156"/>
      <c r="G41" s="181" t="s">
        <v>100</v>
      </c>
      <c r="H41" s="181"/>
      <c r="I41" s="181"/>
      <c r="J41" s="181"/>
      <c r="K41" s="181"/>
      <c r="L41" s="181"/>
      <c r="M41" s="181"/>
      <c r="N41" s="182" t="s">
        <v>101</v>
      </c>
      <c r="O41" s="196"/>
    </row>
    <row r="42" spans="1:15" s="31" customFormat="1" ht="15.75" customHeight="1">
      <c r="A42" s="81" t="s">
        <v>177</v>
      </c>
      <c r="B42" s="84">
        <v>250</v>
      </c>
      <c r="C42" s="12"/>
      <c r="D42" s="13"/>
      <c r="F42" s="156"/>
      <c r="G42" s="181"/>
      <c r="H42" s="181"/>
      <c r="I42" s="181"/>
      <c r="J42" s="181"/>
      <c r="K42" s="181"/>
      <c r="L42" s="181"/>
      <c r="M42" s="181"/>
      <c r="N42" s="182"/>
      <c r="O42" s="196"/>
    </row>
    <row r="43" spans="1:15" ht="15" customHeight="1">
      <c r="A43" s="81" t="s">
        <v>33</v>
      </c>
      <c r="B43" s="84">
        <v>260</v>
      </c>
      <c r="C43" s="12"/>
      <c r="D43" s="13"/>
      <c r="F43" s="156"/>
      <c r="G43" s="181"/>
      <c r="H43" s="181"/>
      <c r="I43" s="181"/>
      <c r="J43" s="181"/>
      <c r="K43" s="181"/>
      <c r="L43" s="181"/>
      <c r="M43" s="181"/>
      <c r="N43" s="182"/>
      <c r="O43" s="196"/>
    </row>
    <row r="44" spans="1:15" ht="16.5" customHeight="1">
      <c r="A44" s="81" t="s">
        <v>34</v>
      </c>
      <c r="B44" s="84">
        <v>270</v>
      </c>
      <c r="C44" s="12"/>
      <c r="D44" s="96"/>
      <c r="F44" s="156"/>
      <c r="G44" s="203" t="s">
        <v>102</v>
      </c>
      <c r="H44" s="203"/>
      <c r="I44" s="203"/>
      <c r="J44" s="203"/>
      <c r="K44" s="203"/>
      <c r="L44" s="203"/>
      <c r="M44" s="203"/>
      <c r="N44" s="182" t="s">
        <v>103</v>
      </c>
      <c r="O44" s="196"/>
    </row>
    <row r="45" spans="1:15" ht="15" customHeight="1">
      <c r="A45" s="81" t="s">
        <v>35</v>
      </c>
      <c r="B45" s="84">
        <v>280</v>
      </c>
      <c r="C45" s="12"/>
      <c r="D45" s="13"/>
      <c r="F45" s="156"/>
      <c r="G45" s="203"/>
      <c r="H45" s="203"/>
      <c r="I45" s="203"/>
      <c r="J45" s="203"/>
      <c r="K45" s="203"/>
      <c r="L45" s="203"/>
      <c r="M45" s="203"/>
      <c r="N45" s="182"/>
      <c r="O45" s="196"/>
    </row>
    <row r="46" spans="1:15" ht="15.75" customHeight="1">
      <c r="A46" s="86" t="s">
        <v>36</v>
      </c>
      <c r="B46" s="84">
        <v>290</v>
      </c>
      <c r="C46" s="14">
        <f>C47+C48</f>
        <v>0</v>
      </c>
      <c r="D46" s="15">
        <f>D47+D48</f>
        <v>0</v>
      </c>
      <c r="F46" s="156"/>
      <c r="G46" s="203"/>
      <c r="H46" s="203"/>
      <c r="I46" s="203"/>
      <c r="J46" s="203"/>
      <c r="K46" s="203"/>
      <c r="L46" s="203"/>
      <c r="M46" s="203"/>
      <c r="N46" s="182"/>
      <c r="O46" s="196"/>
    </row>
    <row r="47" spans="1:15" ht="13.5" customHeight="1">
      <c r="A47" s="35"/>
      <c r="B47" s="84">
        <v>291</v>
      </c>
      <c r="C47" s="12"/>
      <c r="D47" s="13"/>
      <c r="F47" s="156"/>
      <c r="G47" s="203"/>
      <c r="H47" s="203"/>
      <c r="I47" s="203"/>
      <c r="J47" s="203"/>
      <c r="K47" s="203"/>
      <c r="L47" s="203"/>
      <c r="M47" s="203"/>
      <c r="N47" s="182"/>
      <c r="O47" s="196"/>
    </row>
    <row r="48" spans="1:15" ht="13.5" customHeight="1">
      <c r="A48" s="35"/>
      <c r="B48" s="84">
        <v>292</v>
      </c>
      <c r="C48" s="12"/>
      <c r="D48" s="16"/>
      <c r="F48" s="156"/>
      <c r="G48" s="203"/>
      <c r="H48" s="203"/>
      <c r="I48" s="203"/>
      <c r="J48" s="203"/>
      <c r="K48" s="203"/>
      <c r="L48" s="203"/>
      <c r="M48" s="203"/>
      <c r="N48" s="182"/>
      <c r="O48" s="196"/>
    </row>
    <row r="49" spans="1:15" ht="16.5" customHeight="1">
      <c r="A49" s="38" t="s">
        <v>37</v>
      </c>
      <c r="B49" s="84">
        <v>300</v>
      </c>
      <c r="C49" s="17">
        <f>SUM(C41:C46)</f>
        <v>0</v>
      </c>
      <c r="D49" s="18">
        <f>SUM(D41:D46)</f>
        <v>0</v>
      </c>
      <c r="F49" s="156"/>
      <c r="G49" s="203"/>
      <c r="H49" s="203"/>
      <c r="I49" s="203"/>
      <c r="J49" s="203"/>
      <c r="K49" s="203"/>
      <c r="L49" s="203"/>
      <c r="M49" s="203"/>
      <c r="N49" s="182"/>
      <c r="O49" s="196"/>
    </row>
    <row r="50" spans="1:15" ht="15" customHeight="1">
      <c r="A50" s="66"/>
      <c r="B50" s="67"/>
      <c r="C50" s="70"/>
      <c r="D50" s="71"/>
      <c r="F50" s="156"/>
      <c r="G50" s="203"/>
      <c r="H50" s="203"/>
      <c r="I50" s="203"/>
      <c r="J50" s="203"/>
      <c r="K50" s="203"/>
      <c r="L50" s="203"/>
      <c r="M50" s="203"/>
      <c r="N50" s="182"/>
      <c r="O50" s="196"/>
    </row>
    <row r="51" spans="1:15" ht="15" customHeight="1">
      <c r="A51" s="32" t="s">
        <v>123</v>
      </c>
      <c r="B51" s="33"/>
      <c r="C51" s="19"/>
      <c r="D51" s="20"/>
      <c r="F51" s="156"/>
      <c r="G51" s="190" t="s">
        <v>135</v>
      </c>
      <c r="H51" s="190"/>
      <c r="I51" s="190"/>
      <c r="J51" s="190"/>
      <c r="K51" s="190"/>
      <c r="L51" s="190"/>
      <c r="M51" s="190"/>
      <c r="N51" s="182" t="s">
        <v>104</v>
      </c>
      <c r="O51" s="206"/>
    </row>
    <row r="52" spans="1:15" ht="15" customHeight="1">
      <c r="A52" s="81" t="s">
        <v>38</v>
      </c>
      <c r="B52" s="84">
        <v>310</v>
      </c>
      <c r="C52" s="12"/>
      <c r="D52" s="13"/>
      <c r="F52" s="156"/>
      <c r="G52" s="190"/>
      <c r="H52" s="190"/>
      <c r="I52" s="190"/>
      <c r="J52" s="190"/>
      <c r="K52" s="190"/>
      <c r="L52" s="190"/>
      <c r="M52" s="190"/>
      <c r="N52" s="182"/>
      <c r="O52" s="206"/>
    </row>
    <row r="53" spans="1:15" ht="13.5" customHeight="1">
      <c r="A53" s="81" t="s">
        <v>39</v>
      </c>
      <c r="B53" s="84">
        <v>320</v>
      </c>
      <c r="C53" s="21"/>
      <c r="D53" s="16"/>
      <c r="F53" s="156"/>
      <c r="G53" s="190"/>
      <c r="H53" s="190"/>
      <c r="I53" s="190"/>
      <c r="J53" s="190"/>
      <c r="K53" s="190"/>
      <c r="L53" s="190"/>
      <c r="M53" s="190"/>
      <c r="N53" s="182"/>
      <c r="O53" s="206"/>
    </row>
    <row r="54" spans="1:15" ht="13.5" customHeight="1">
      <c r="A54" s="81" t="s">
        <v>40</v>
      </c>
      <c r="B54" s="84">
        <v>330</v>
      </c>
      <c r="C54" s="12"/>
      <c r="D54" s="13"/>
      <c r="F54" s="156"/>
      <c r="G54" s="190"/>
      <c r="H54" s="190"/>
      <c r="I54" s="190"/>
      <c r="J54" s="190"/>
      <c r="K54" s="190"/>
      <c r="L54" s="190"/>
      <c r="M54" s="190"/>
      <c r="N54" s="182"/>
      <c r="O54" s="206"/>
    </row>
    <row r="55" spans="1:15" ht="13.5" customHeight="1">
      <c r="A55" s="81" t="s">
        <v>178</v>
      </c>
      <c r="B55" s="84">
        <v>340</v>
      </c>
      <c r="C55" s="12"/>
      <c r="D55" s="13"/>
      <c r="F55" s="156"/>
      <c r="G55" s="190"/>
      <c r="H55" s="190"/>
      <c r="I55" s="190"/>
      <c r="J55" s="190"/>
      <c r="K55" s="190"/>
      <c r="L55" s="190"/>
      <c r="M55" s="190"/>
      <c r="N55" s="182"/>
      <c r="O55" s="206"/>
    </row>
    <row r="56" spans="1:15" ht="15">
      <c r="A56" s="86" t="s">
        <v>121</v>
      </c>
      <c r="B56" s="84">
        <v>350</v>
      </c>
      <c r="C56" s="14">
        <f>SUM(C57:C58)</f>
        <v>0</v>
      </c>
      <c r="D56" s="15">
        <f>SUM(D57:D58)</f>
        <v>0</v>
      </c>
      <c r="F56" s="156"/>
      <c r="G56" s="190"/>
      <c r="H56" s="190"/>
      <c r="I56" s="190"/>
      <c r="J56" s="190"/>
      <c r="K56" s="190"/>
      <c r="L56" s="190"/>
      <c r="M56" s="190"/>
      <c r="N56" s="182"/>
      <c r="O56" s="206"/>
    </row>
    <row r="57" spans="1:15" ht="15" customHeight="1">
      <c r="A57" s="35"/>
      <c r="B57" s="84">
        <v>351</v>
      </c>
      <c r="C57" s="12"/>
      <c r="D57" s="13"/>
      <c r="F57" s="156"/>
      <c r="G57" s="190"/>
      <c r="H57" s="190"/>
      <c r="I57" s="190"/>
      <c r="J57" s="190"/>
      <c r="K57" s="190"/>
      <c r="L57" s="190"/>
      <c r="M57" s="190"/>
      <c r="N57" s="182"/>
      <c r="O57" s="206"/>
    </row>
    <row r="58" spans="1:15" ht="15" customHeight="1">
      <c r="A58" s="35"/>
      <c r="B58" s="84">
        <v>352</v>
      </c>
      <c r="C58" s="12"/>
      <c r="D58" s="13"/>
      <c r="F58" s="156"/>
      <c r="G58" s="190"/>
      <c r="H58" s="190"/>
      <c r="I58" s="190"/>
      <c r="J58" s="190"/>
      <c r="K58" s="190"/>
      <c r="L58" s="190"/>
      <c r="M58" s="190"/>
      <c r="N58" s="182"/>
      <c r="O58" s="206"/>
    </row>
    <row r="59" spans="1:15" ht="15.75" customHeight="1">
      <c r="A59" s="38" t="s">
        <v>41</v>
      </c>
      <c r="B59" s="84">
        <v>360</v>
      </c>
      <c r="C59" s="17">
        <f>SUM(C52:C56)</f>
        <v>0</v>
      </c>
      <c r="D59" s="18">
        <f>SUM(D52:D56)</f>
        <v>0</v>
      </c>
      <c r="F59" s="207">
        <v>3</v>
      </c>
      <c r="G59" s="190" t="s">
        <v>136</v>
      </c>
      <c r="H59" s="190"/>
      <c r="I59" s="190"/>
      <c r="J59" s="190"/>
      <c r="K59" s="190"/>
      <c r="L59" s="190"/>
      <c r="M59" s="190"/>
      <c r="N59" s="182" t="s">
        <v>59</v>
      </c>
      <c r="O59" s="210">
        <f>SUM(O68:O98)</f>
        <v>0</v>
      </c>
    </row>
    <row r="60" spans="1:15" ht="13.5" customHeight="1">
      <c r="A60" s="66"/>
      <c r="B60" s="67"/>
      <c r="C60" s="70"/>
      <c r="D60" s="71"/>
      <c r="F60" s="208"/>
      <c r="G60" s="190"/>
      <c r="H60" s="190"/>
      <c r="I60" s="190"/>
      <c r="J60" s="190"/>
      <c r="K60" s="190"/>
      <c r="L60" s="190"/>
      <c r="M60" s="190"/>
      <c r="N60" s="182"/>
      <c r="O60" s="210"/>
    </row>
    <row r="61" spans="1:15" ht="16.5" customHeight="1">
      <c r="A61" s="32" t="s">
        <v>42</v>
      </c>
      <c r="B61" s="33"/>
      <c r="C61" s="19"/>
      <c r="D61" s="20"/>
      <c r="F61" s="208"/>
      <c r="G61" s="190"/>
      <c r="H61" s="190"/>
      <c r="I61" s="190"/>
      <c r="J61" s="190"/>
      <c r="K61" s="190"/>
      <c r="L61" s="190"/>
      <c r="M61" s="190"/>
      <c r="N61" s="182"/>
      <c r="O61" s="210"/>
    </row>
    <row r="62" spans="1:15" ht="15" customHeight="1">
      <c r="A62" s="81" t="s">
        <v>43</v>
      </c>
      <c r="B62" s="84">
        <v>370</v>
      </c>
      <c r="C62" s="22"/>
      <c r="D62" s="16"/>
      <c r="F62" s="208"/>
      <c r="G62" s="190"/>
      <c r="H62" s="190"/>
      <c r="I62" s="190"/>
      <c r="J62" s="190"/>
      <c r="K62" s="190"/>
      <c r="L62" s="190"/>
      <c r="M62" s="190"/>
      <c r="N62" s="182"/>
      <c r="O62" s="210"/>
    </row>
    <row r="63" spans="1:15" ht="15" customHeight="1">
      <c r="A63" s="81" t="s">
        <v>44</v>
      </c>
      <c r="B63" s="84">
        <v>380</v>
      </c>
      <c r="C63" s="22"/>
      <c r="D63" s="16"/>
      <c r="F63" s="208"/>
      <c r="G63" s="190"/>
      <c r="H63" s="190"/>
      <c r="I63" s="190"/>
      <c r="J63" s="190"/>
      <c r="K63" s="190"/>
      <c r="L63" s="190"/>
      <c r="M63" s="190"/>
      <c r="N63" s="182"/>
      <c r="O63" s="210"/>
    </row>
    <row r="64" spans="1:15" ht="15" customHeight="1">
      <c r="A64" s="81" t="s">
        <v>45</v>
      </c>
      <c r="B64" s="84">
        <v>390</v>
      </c>
      <c r="C64" s="12"/>
      <c r="D64" s="13"/>
      <c r="F64" s="208"/>
      <c r="G64" s="190"/>
      <c r="H64" s="190"/>
      <c r="I64" s="190"/>
      <c r="J64" s="190"/>
      <c r="K64" s="190"/>
      <c r="L64" s="190"/>
      <c r="M64" s="190"/>
      <c r="N64" s="182"/>
      <c r="O64" s="210"/>
    </row>
    <row r="65" spans="1:15" ht="15" customHeight="1">
      <c r="A65" s="81" t="s">
        <v>46</v>
      </c>
      <c r="B65" s="84">
        <v>400</v>
      </c>
      <c r="C65" s="12"/>
      <c r="D65" s="13"/>
      <c r="F65" s="208"/>
      <c r="G65" s="190"/>
      <c r="H65" s="190"/>
      <c r="I65" s="190"/>
      <c r="J65" s="190"/>
      <c r="K65" s="190"/>
      <c r="L65" s="190"/>
      <c r="M65" s="190"/>
      <c r="N65" s="182"/>
      <c r="O65" s="210"/>
    </row>
    <row r="66" spans="1:15" ht="15" customHeight="1">
      <c r="A66" s="81" t="s">
        <v>47</v>
      </c>
      <c r="B66" s="84">
        <v>410</v>
      </c>
      <c r="C66" s="12"/>
      <c r="D66" s="13"/>
      <c r="F66" s="208"/>
      <c r="G66" s="190"/>
      <c r="H66" s="190"/>
      <c r="I66" s="190"/>
      <c r="J66" s="190"/>
      <c r="K66" s="190"/>
      <c r="L66" s="190"/>
      <c r="M66" s="190"/>
      <c r="N66" s="182"/>
      <c r="O66" s="210"/>
    </row>
    <row r="67" spans="1:15" ht="25.5" customHeight="1">
      <c r="A67" s="81" t="s">
        <v>153</v>
      </c>
      <c r="B67" s="84">
        <v>420</v>
      </c>
      <c r="C67" s="12"/>
      <c r="D67" s="13"/>
      <c r="F67" s="209"/>
      <c r="G67" s="190"/>
      <c r="H67" s="190"/>
      <c r="I67" s="190"/>
      <c r="J67" s="190"/>
      <c r="K67" s="190"/>
      <c r="L67" s="190"/>
      <c r="M67" s="190"/>
      <c r="N67" s="182"/>
      <c r="O67" s="210"/>
    </row>
    <row r="68" spans="1:15" ht="25.5" customHeight="1">
      <c r="A68" s="81" t="s">
        <v>152</v>
      </c>
      <c r="B68" s="84">
        <v>430</v>
      </c>
      <c r="C68" s="12"/>
      <c r="D68" s="13"/>
      <c r="F68" s="204"/>
      <c r="G68" s="190" t="s">
        <v>137</v>
      </c>
      <c r="H68" s="190"/>
      <c r="I68" s="190"/>
      <c r="J68" s="190"/>
      <c r="K68" s="190"/>
      <c r="L68" s="190"/>
      <c r="M68" s="190"/>
      <c r="N68" s="182" t="s">
        <v>105</v>
      </c>
      <c r="O68" s="196"/>
    </row>
    <row r="69" spans="1:15" ht="25.5" customHeight="1">
      <c r="A69" s="81" t="s">
        <v>151</v>
      </c>
      <c r="B69" s="84">
        <v>440</v>
      </c>
      <c r="C69" s="12"/>
      <c r="D69" s="13"/>
      <c r="F69" s="204"/>
      <c r="G69" s="190"/>
      <c r="H69" s="190"/>
      <c r="I69" s="190"/>
      <c r="J69" s="190"/>
      <c r="K69" s="190"/>
      <c r="L69" s="190"/>
      <c r="M69" s="190"/>
      <c r="N69" s="182"/>
      <c r="O69" s="196"/>
    </row>
    <row r="70" spans="1:15" ht="15" customHeight="1">
      <c r="A70" s="81" t="s">
        <v>48</v>
      </c>
      <c r="B70" s="84">
        <v>450</v>
      </c>
      <c r="C70" s="12"/>
      <c r="D70" s="13"/>
      <c r="F70" s="204"/>
      <c r="G70" s="190"/>
      <c r="H70" s="190"/>
      <c r="I70" s="190"/>
      <c r="J70" s="190"/>
      <c r="K70" s="190"/>
      <c r="L70" s="190"/>
      <c r="M70" s="190"/>
      <c r="N70" s="182"/>
      <c r="O70" s="196"/>
    </row>
    <row r="71" spans="1:15" ht="13.5" customHeight="1">
      <c r="A71" s="81" t="s">
        <v>49</v>
      </c>
      <c r="B71" s="84">
        <v>460</v>
      </c>
      <c r="C71" s="12"/>
      <c r="D71" s="13"/>
      <c r="F71" s="204"/>
      <c r="G71" s="190"/>
      <c r="H71" s="190"/>
      <c r="I71" s="190"/>
      <c r="J71" s="190"/>
      <c r="K71" s="190"/>
      <c r="L71" s="190"/>
      <c r="M71" s="190"/>
      <c r="N71" s="182"/>
      <c r="O71" s="196"/>
    </row>
    <row r="72" spans="1:15" ht="15" customHeight="1">
      <c r="A72" s="81" t="s">
        <v>50</v>
      </c>
      <c r="B72" s="84">
        <v>470</v>
      </c>
      <c r="C72" s="12"/>
      <c r="D72" s="13"/>
      <c r="F72" s="204"/>
      <c r="G72" s="190" t="s">
        <v>138</v>
      </c>
      <c r="H72" s="190"/>
      <c r="I72" s="190"/>
      <c r="J72" s="190"/>
      <c r="K72" s="190"/>
      <c r="L72" s="190"/>
      <c r="M72" s="190"/>
      <c r="N72" s="182" t="s">
        <v>106</v>
      </c>
      <c r="O72" s="196"/>
    </row>
    <row r="73" spans="1:15" ht="15" customHeight="1">
      <c r="A73" s="86" t="s">
        <v>51</v>
      </c>
      <c r="B73" s="84">
        <v>480</v>
      </c>
      <c r="C73" s="17">
        <f>SUM(C74:C75)</f>
        <v>0</v>
      </c>
      <c r="D73" s="18">
        <f>SUM(D74:D75)</f>
        <v>0</v>
      </c>
      <c r="F73" s="204"/>
      <c r="G73" s="190"/>
      <c r="H73" s="190"/>
      <c r="I73" s="190"/>
      <c r="J73" s="190"/>
      <c r="K73" s="190"/>
      <c r="L73" s="190"/>
      <c r="M73" s="190"/>
      <c r="N73" s="182"/>
      <c r="O73" s="196"/>
    </row>
    <row r="74" spans="1:15" ht="15" customHeight="1">
      <c r="A74" s="35"/>
      <c r="B74" s="33">
        <v>481</v>
      </c>
      <c r="C74" s="23"/>
      <c r="D74" s="24"/>
      <c r="F74" s="204"/>
      <c r="G74" s="190"/>
      <c r="H74" s="190"/>
      <c r="I74" s="190"/>
      <c r="J74" s="190"/>
      <c r="K74" s="190"/>
      <c r="L74" s="190"/>
      <c r="M74" s="190"/>
      <c r="N74" s="182"/>
      <c r="O74" s="196"/>
    </row>
    <row r="75" spans="1:15" ht="15" customHeight="1">
      <c r="A75" s="35"/>
      <c r="B75" s="33">
        <v>482</v>
      </c>
      <c r="C75" s="23"/>
      <c r="D75" s="24"/>
      <c r="F75" s="204"/>
      <c r="G75" s="190"/>
      <c r="H75" s="190"/>
      <c r="I75" s="190"/>
      <c r="J75" s="190"/>
      <c r="K75" s="190"/>
      <c r="L75" s="190"/>
      <c r="M75" s="190"/>
      <c r="N75" s="182"/>
      <c r="O75" s="196"/>
    </row>
    <row r="76" spans="1:15" ht="21.75" customHeight="1">
      <c r="A76" s="38" t="s">
        <v>52</v>
      </c>
      <c r="B76" s="33">
        <v>490</v>
      </c>
      <c r="C76" s="17">
        <f>SUM(C62:C73)</f>
        <v>0</v>
      </c>
      <c r="D76" s="18">
        <f>SUM(D62:D73)</f>
        <v>0</v>
      </c>
      <c r="F76" s="204"/>
      <c r="G76" s="190" t="s">
        <v>139</v>
      </c>
      <c r="H76" s="205"/>
      <c r="I76" s="205"/>
      <c r="J76" s="205"/>
      <c r="K76" s="205"/>
      <c r="L76" s="205"/>
      <c r="M76" s="205"/>
      <c r="N76" s="182" t="s">
        <v>107</v>
      </c>
      <c r="O76" s="196"/>
    </row>
    <row r="77" spans="1:15" ht="33" customHeight="1" thickBot="1">
      <c r="A77" s="41" t="s">
        <v>129</v>
      </c>
      <c r="B77" s="42">
        <v>500</v>
      </c>
      <c r="C77" s="64">
        <f>C49+C59+C76</f>
        <v>0</v>
      </c>
      <c r="D77" s="65">
        <f>D49+D59+D76</f>
        <v>0</v>
      </c>
      <c r="F77" s="204"/>
      <c r="G77" s="205"/>
      <c r="H77" s="205"/>
      <c r="I77" s="205"/>
      <c r="J77" s="205"/>
      <c r="K77" s="205"/>
      <c r="L77" s="205"/>
      <c r="M77" s="205"/>
      <c r="N77" s="182"/>
      <c r="O77" s="196"/>
    </row>
    <row r="78" spans="1:15" ht="38.25" customHeight="1">
      <c r="A78" s="59"/>
      <c r="B78" s="60"/>
      <c r="C78" s="61"/>
      <c r="D78" s="61"/>
      <c r="F78" s="204"/>
      <c r="G78" s="205"/>
      <c r="H78" s="205"/>
      <c r="I78" s="205"/>
      <c r="J78" s="205"/>
      <c r="K78" s="205"/>
      <c r="L78" s="205"/>
      <c r="M78" s="205"/>
      <c r="N78" s="182"/>
      <c r="O78" s="196"/>
    </row>
    <row r="79" spans="1:15" ht="37.5" customHeight="1">
      <c r="A79" s="213" t="s">
        <v>131</v>
      </c>
      <c r="B79" s="213"/>
      <c r="C79" s="213"/>
      <c r="D79" s="213"/>
      <c r="F79" s="204"/>
      <c r="G79" s="190" t="s">
        <v>1</v>
      </c>
      <c r="H79" s="190"/>
      <c r="I79" s="190"/>
      <c r="J79" s="190"/>
      <c r="K79" s="190"/>
      <c r="L79" s="190"/>
      <c r="M79" s="190"/>
      <c r="N79" s="182" t="s">
        <v>108</v>
      </c>
      <c r="O79" s="196"/>
    </row>
    <row r="80" spans="1:15" ht="29.25" customHeight="1" thickBot="1">
      <c r="A80" s="214" t="s">
        <v>193</v>
      </c>
      <c r="B80" s="214"/>
      <c r="C80" s="214"/>
      <c r="D80" s="214"/>
      <c r="F80" s="204"/>
      <c r="G80" s="190"/>
      <c r="H80" s="190"/>
      <c r="I80" s="190"/>
      <c r="J80" s="190"/>
      <c r="K80" s="190"/>
      <c r="L80" s="190"/>
      <c r="M80" s="190"/>
      <c r="N80" s="182"/>
      <c r="O80" s="196"/>
    </row>
    <row r="81" spans="1:15" ht="33.75" customHeight="1">
      <c r="A81" s="46" t="s">
        <v>53</v>
      </c>
      <c r="B81" s="29" t="s">
        <v>5</v>
      </c>
      <c r="C81" s="29" t="s">
        <v>127</v>
      </c>
      <c r="D81" s="30" t="s">
        <v>145</v>
      </c>
      <c r="F81" s="204"/>
      <c r="G81" s="190"/>
      <c r="H81" s="190"/>
      <c r="I81" s="190"/>
      <c r="J81" s="190"/>
      <c r="K81" s="190"/>
      <c r="L81" s="190"/>
      <c r="M81" s="190"/>
      <c r="N81" s="182"/>
      <c r="O81" s="196"/>
    </row>
    <row r="82" spans="1:15" ht="15" customHeight="1">
      <c r="A82" s="47">
        <v>1</v>
      </c>
      <c r="B82" s="48">
        <v>2</v>
      </c>
      <c r="C82" s="49">
        <v>3</v>
      </c>
      <c r="D82" s="50">
        <v>4</v>
      </c>
      <c r="F82" s="204"/>
      <c r="G82" s="190"/>
      <c r="H82" s="190"/>
      <c r="I82" s="190"/>
      <c r="J82" s="190"/>
      <c r="K82" s="190"/>
      <c r="L82" s="190"/>
      <c r="M82" s="190"/>
      <c r="N82" s="182"/>
      <c r="O82" s="196"/>
    </row>
    <row r="83" spans="1:15" ht="28.5" customHeight="1">
      <c r="A83" s="89" t="s">
        <v>54</v>
      </c>
      <c r="B83" s="87" t="s">
        <v>55</v>
      </c>
      <c r="C83" s="14">
        <f>C84+C85</f>
        <v>0</v>
      </c>
      <c r="D83" s="14">
        <f>D84+D85</f>
        <v>0</v>
      </c>
      <c r="F83" s="204"/>
      <c r="G83" s="190"/>
      <c r="H83" s="190"/>
      <c r="I83" s="190"/>
      <c r="J83" s="190"/>
      <c r="K83" s="190"/>
      <c r="L83" s="190"/>
      <c r="M83" s="190"/>
      <c r="N83" s="182"/>
      <c r="O83" s="196"/>
    </row>
    <row r="84" spans="1:15" ht="30">
      <c r="A84" s="82" t="s">
        <v>183</v>
      </c>
      <c r="B84" s="87" t="s">
        <v>180</v>
      </c>
      <c r="C84" s="12"/>
      <c r="D84" s="96"/>
      <c r="F84" s="204"/>
      <c r="G84" s="190"/>
      <c r="H84" s="190"/>
      <c r="I84" s="190"/>
      <c r="J84" s="190"/>
      <c r="K84" s="190"/>
      <c r="L84" s="190"/>
      <c r="M84" s="190"/>
      <c r="N84" s="182"/>
      <c r="O84" s="196"/>
    </row>
    <row r="85" spans="1:15" ht="15.75" customHeight="1">
      <c r="A85" s="82" t="s">
        <v>182</v>
      </c>
      <c r="B85" s="87" t="s">
        <v>181</v>
      </c>
      <c r="C85" s="12"/>
      <c r="D85" s="96"/>
      <c r="F85" s="204"/>
      <c r="G85" s="190"/>
      <c r="H85" s="190"/>
      <c r="I85" s="190"/>
      <c r="J85" s="190"/>
      <c r="K85" s="190"/>
      <c r="L85" s="190"/>
      <c r="M85" s="190"/>
      <c r="N85" s="182"/>
      <c r="O85" s="196"/>
    </row>
    <row r="86" spans="1:15" ht="30">
      <c r="A86" s="82" t="s">
        <v>56</v>
      </c>
      <c r="B86" s="87" t="s">
        <v>57</v>
      </c>
      <c r="C86" s="12"/>
      <c r="D86" s="13"/>
      <c r="F86" s="204"/>
      <c r="G86" s="190"/>
      <c r="H86" s="190"/>
      <c r="I86" s="190"/>
      <c r="J86" s="190"/>
      <c r="K86" s="190"/>
      <c r="L86" s="190"/>
      <c r="M86" s="190"/>
      <c r="N86" s="182"/>
      <c r="O86" s="196"/>
    </row>
    <row r="87" spans="1:15" ht="15.75" customHeight="1">
      <c r="A87" s="82" t="s">
        <v>58</v>
      </c>
      <c r="B87" s="87" t="s">
        <v>59</v>
      </c>
      <c r="C87" s="17">
        <f>C83-C86</f>
        <v>0</v>
      </c>
      <c r="D87" s="18">
        <f>D83-D86</f>
        <v>0</v>
      </c>
      <c r="F87" s="204"/>
      <c r="G87" s="190"/>
      <c r="H87" s="190"/>
      <c r="I87" s="190"/>
      <c r="J87" s="190"/>
      <c r="K87" s="190"/>
      <c r="L87" s="190"/>
      <c r="M87" s="190"/>
      <c r="N87" s="182"/>
      <c r="O87" s="196"/>
    </row>
    <row r="88" spans="1:15" ht="27.75" customHeight="1">
      <c r="A88" s="82" t="s">
        <v>60</v>
      </c>
      <c r="B88" s="87" t="s">
        <v>61</v>
      </c>
      <c r="C88" s="12"/>
      <c r="D88" s="13"/>
      <c r="F88" s="204"/>
      <c r="G88" s="190"/>
      <c r="H88" s="190"/>
      <c r="I88" s="190"/>
      <c r="J88" s="190"/>
      <c r="K88" s="190"/>
      <c r="L88" s="190"/>
      <c r="M88" s="190"/>
      <c r="N88" s="182"/>
      <c r="O88" s="196"/>
    </row>
    <row r="89" spans="1:15" ht="16.5" customHeight="1">
      <c r="A89" s="82" t="s">
        <v>62</v>
      </c>
      <c r="B89" s="87" t="s">
        <v>63</v>
      </c>
      <c r="C89" s="12"/>
      <c r="D89" s="13"/>
      <c r="F89" s="156"/>
      <c r="G89" s="190" t="s">
        <v>109</v>
      </c>
      <c r="H89" s="190"/>
      <c r="I89" s="190"/>
      <c r="J89" s="190"/>
      <c r="K89" s="190"/>
      <c r="L89" s="190"/>
      <c r="M89" s="190"/>
      <c r="N89" s="182" t="s">
        <v>110</v>
      </c>
      <c r="O89" s="206"/>
    </row>
    <row r="90" spans="1:15" ht="30">
      <c r="A90" s="88" t="s">
        <v>64</v>
      </c>
      <c r="B90" s="87" t="s">
        <v>65</v>
      </c>
      <c r="C90" s="17">
        <f>C87-C88-C89</f>
        <v>0</v>
      </c>
      <c r="D90" s="18">
        <f>D87-D88-D89</f>
        <v>0</v>
      </c>
      <c r="F90" s="156"/>
      <c r="G90" s="190"/>
      <c r="H90" s="190"/>
      <c r="I90" s="190"/>
      <c r="J90" s="190"/>
      <c r="K90" s="190"/>
      <c r="L90" s="190"/>
      <c r="M90" s="190"/>
      <c r="N90" s="182"/>
      <c r="O90" s="206"/>
    </row>
    <row r="91" spans="1:15" ht="15" customHeight="1">
      <c r="A91" s="89" t="s">
        <v>66</v>
      </c>
      <c r="B91" s="87" t="s">
        <v>67</v>
      </c>
      <c r="C91" s="17">
        <f>C92+C93</f>
        <v>0</v>
      </c>
      <c r="D91" s="18">
        <f>D92+D93</f>
        <v>0</v>
      </c>
      <c r="F91" s="156"/>
      <c r="G91" s="190" t="s">
        <v>111</v>
      </c>
      <c r="H91" s="190"/>
      <c r="I91" s="190"/>
      <c r="J91" s="190"/>
      <c r="K91" s="190"/>
      <c r="L91" s="190"/>
      <c r="M91" s="190"/>
      <c r="N91" s="182" t="s">
        <v>112</v>
      </c>
      <c r="O91" s="206"/>
    </row>
    <row r="92" spans="1:15" ht="15" customHeight="1">
      <c r="A92" s="55"/>
      <c r="B92" s="52" t="s">
        <v>68</v>
      </c>
      <c r="C92" s="12"/>
      <c r="D92" s="13"/>
      <c r="F92" s="156"/>
      <c r="G92" s="190"/>
      <c r="H92" s="190"/>
      <c r="I92" s="190"/>
      <c r="J92" s="190"/>
      <c r="K92" s="190"/>
      <c r="L92" s="190"/>
      <c r="M92" s="190"/>
      <c r="N92" s="182"/>
      <c r="O92" s="206"/>
    </row>
    <row r="93" spans="1:15" ht="15" customHeight="1">
      <c r="A93" s="51"/>
      <c r="B93" s="52" t="s">
        <v>69</v>
      </c>
      <c r="C93" s="12"/>
      <c r="D93" s="13"/>
      <c r="F93" s="156"/>
      <c r="G93" s="190"/>
      <c r="H93" s="190"/>
      <c r="I93" s="190"/>
      <c r="J93" s="190"/>
      <c r="K93" s="190"/>
      <c r="L93" s="190"/>
      <c r="M93" s="190"/>
      <c r="N93" s="182"/>
      <c r="O93" s="206"/>
    </row>
    <row r="94" spans="1:15" ht="15" customHeight="1">
      <c r="A94" s="54" t="s">
        <v>70</v>
      </c>
      <c r="B94" s="52" t="s">
        <v>71</v>
      </c>
      <c r="C94" s="17">
        <f>C95+C96+C97</f>
        <v>0</v>
      </c>
      <c r="D94" s="18">
        <f>D95+D96+D97</f>
        <v>0</v>
      </c>
      <c r="F94" s="156"/>
      <c r="G94" s="190" t="s">
        <v>113</v>
      </c>
      <c r="H94" s="190"/>
      <c r="I94" s="190"/>
      <c r="J94" s="190"/>
      <c r="K94" s="190"/>
      <c r="L94" s="190"/>
      <c r="M94" s="190"/>
      <c r="N94" s="182" t="s">
        <v>114</v>
      </c>
      <c r="O94" s="206"/>
    </row>
    <row r="95" spans="1:15" ht="15" customHeight="1">
      <c r="A95" s="55"/>
      <c r="B95" s="52" t="s">
        <v>72</v>
      </c>
      <c r="C95" s="12"/>
      <c r="D95" s="13"/>
      <c r="F95" s="156"/>
      <c r="G95" s="190"/>
      <c r="H95" s="190"/>
      <c r="I95" s="190"/>
      <c r="J95" s="190"/>
      <c r="K95" s="190"/>
      <c r="L95" s="190"/>
      <c r="M95" s="190"/>
      <c r="N95" s="182"/>
      <c r="O95" s="206"/>
    </row>
    <row r="96" spans="1:15" ht="15.75" customHeight="1">
      <c r="A96" s="55"/>
      <c r="B96" s="52" t="s">
        <v>73</v>
      </c>
      <c r="C96" s="12"/>
      <c r="D96" s="13"/>
      <c r="F96" s="156"/>
      <c r="G96" s="190"/>
      <c r="H96" s="190"/>
      <c r="I96" s="190"/>
      <c r="J96" s="190"/>
      <c r="K96" s="190"/>
      <c r="L96" s="190"/>
      <c r="M96" s="190"/>
      <c r="N96" s="182"/>
      <c r="O96" s="206"/>
    </row>
    <row r="97" spans="1:15" ht="16.5" customHeight="1">
      <c r="A97" s="55"/>
      <c r="B97" s="52" t="s">
        <v>74</v>
      </c>
      <c r="C97" s="12"/>
      <c r="D97" s="13"/>
      <c r="F97" s="156"/>
      <c r="G97" s="190"/>
      <c r="H97" s="190"/>
      <c r="I97" s="190"/>
      <c r="J97" s="190"/>
      <c r="K97" s="190"/>
      <c r="L97" s="190"/>
      <c r="M97" s="190"/>
      <c r="N97" s="182"/>
      <c r="O97" s="206"/>
    </row>
    <row r="98" spans="1:15" ht="24.75" customHeight="1">
      <c r="A98" s="53" t="s">
        <v>75</v>
      </c>
      <c r="B98" s="52" t="s">
        <v>76</v>
      </c>
      <c r="C98" s="17">
        <f>C90+C91-C94</f>
        <v>0</v>
      </c>
      <c r="D98" s="18">
        <f>D90+D91-D94</f>
        <v>0</v>
      </c>
      <c r="F98" s="156"/>
      <c r="G98" s="190"/>
      <c r="H98" s="190"/>
      <c r="I98" s="190"/>
      <c r="J98" s="190"/>
      <c r="K98" s="190"/>
      <c r="L98" s="190"/>
      <c r="M98" s="190"/>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11:F14"/>
    <mergeCell ref="G11:M14"/>
    <mergeCell ref="N11:N14"/>
    <mergeCell ref="F9:F10"/>
    <mergeCell ref="F6:I6"/>
    <mergeCell ref="O11:O14"/>
    <mergeCell ref="N6:O6"/>
    <mergeCell ref="G7:M7"/>
    <mergeCell ref="G8:M8"/>
    <mergeCell ref="G9:M10"/>
    <mergeCell ref="N9:N10"/>
    <mergeCell ref="O9:O10"/>
    <mergeCell ref="O16:O18"/>
    <mergeCell ref="F19:F25"/>
    <mergeCell ref="G19:M25"/>
    <mergeCell ref="N19:N25"/>
    <mergeCell ref="O19:O25"/>
    <mergeCell ref="G15:M15"/>
    <mergeCell ref="F16:F18"/>
    <mergeCell ref="G16:M18"/>
    <mergeCell ref="N16:N18"/>
    <mergeCell ref="O36:O38"/>
    <mergeCell ref="F31:F35"/>
    <mergeCell ref="G31:M35"/>
    <mergeCell ref="N31:N35"/>
    <mergeCell ref="O31:O35"/>
    <mergeCell ref="F26:F30"/>
    <mergeCell ref="G26:M30"/>
    <mergeCell ref="N26:N30"/>
    <mergeCell ref="O26:O30"/>
    <mergeCell ref="A38:D38"/>
    <mergeCell ref="F39:F40"/>
    <mergeCell ref="G39:M40"/>
    <mergeCell ref="N39:N40"/>
    <mergeCell ref="F36:F38"/>
    <mergeCell ref="G36:M38"/>
    <mergeCell ref="N36:N38"/>
    <mergeCell ref="F44:F50"/>
    <mergeCell ref="G44:M50"/>
    <mergeCell ref="N44:N50"/>
    <mergeCell ref="O44:O50"/>
    <mergeCell ref="O39:O40"/>
    <mergeCell ref="F41:F43"/>
    <mergeCell ref="G41:M43"/>
    <mergeCell ref="N41:N43"/>
    <mergeCell ref="O41:O43"/>
    <mergeCell ref="G59:M67"/>
    <mergeCell ref="F59:F67"/>
    <mergeCell ref="N59:N67"/>
    <mergeCell ref="O59:O67"/>
    <mergeCell ref="F51:F58"/>
    <mergeCell ref="G51:M58"/>
    <mergeCell ref="N51:N58"/>
    <mergeCell ref="O51:O58"/>
    <mergeCell ref="G72:M75"/>
    <mergeCell ref="F72:F75"/>
    <mergeCell ref="N72:N75"/>
    <mergeCell ref="O72:O75"/>
    <mergeCell ref="F76:F78"/>
    <mergeCell ref="G76:M78"/>
    <mergeCell ref="N76:N78"/>
    <mergeCell ref="G68:M71"/>
    <mergeCell ref="F68:F71"/>
    <mergeCell ref="N68:N71"/>
    <mergeCell ref="O68:O71"/>
    <mergeCell ref="F91:F93"/>
    <mergeCell ref="G91:M93"/>
    <mergeCell ref="N91:N93"/>
    <mergeCell ref="O91:O93"/>
    <mergeCell ref="O79:O88"/>
    <mergeCell ref="O76:O78"/>
    <mergeCell ref="A80:D80"/>
    <mergeCell ref="F89:F90"/>
    <mergeCell ref="G89:M90"/>
    <mergeCell ref="N89:N90"/>
    <mergeCell ref="O89:O90"/>
    <mergeCell ref="A79:D79"/>
    <mergeCell ref="F79:F88"/>
    <mergeCell ref="G79:M88"/>
    <mergeCell ref="N79:N88"/>
    <mergeCell ref="F94:F98"/>
    <mergeCell ref="G94:M98"/>
    <mergeCell ref="N94:N98"/>
    <mergeCell ref="O94:O98"/>
    <mergeCell ref="F99:F105"/>
    <mergeCell ref="G99:M105"/>
    <mergeCell ref="G106:M106"/>
    <mergeCell ref="G107:M107"/>
    <mergeCell ref="G108:M108"/>
    <mergeCell ref="G109:M109"/>
    <mergeCell ref="N99:N105"/>
    <mergeCell ref="O99:O105"/>
  </mergeCells>
  <printOptions/>
  <pageMargins left="0.75" right="0.1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7" t="s">
        <v>119</v>
      </c>
      <c r="O3" s="198"/>
    </row>
    <row r="4" spans="1:15" s="28" customFormat="1" ht="15" customHeight="1">
      <c r="A4" s="185"/>
      <c r="B4" s="186"/>
      <c r="C4" s="186"/>
      <c r="D4" s="187"/>
      <c r="F4" s="188" t="s">
        <v>83</v>
      </c>
      <c r="G4" s="189"/>
      <c r="H4" s="189"/>
      <c r="I4" s="189"/>
      <c r="J4" s="189"/>
      <c r="K4" s="189"/>
      <c r="L4" s="189"/>
      <c r="M4" s="189"/>
      <c r="N4" s="199" t="s">
        <v>120</v>
      </c>
      <c r="O4" s="200"/>
    </row>
    <row r="5" spans="1:15" s="28" customFormat="1" ht="15" customHeight="1">
      <c r="A5" s="174" t="s">
        <v>192</v>
      </c>
      <c r="B5" s="175"/>
      <c r="C5" s="175"/>
      <c r="D5" s="176"/>
      <c r="F5" s="5"/>
      <c r="G5" s="4"/>
      <c r="H5" s="4"/>
      <c r="I5" s="4"/>
      <c r="J5" s="4"/>
      <c r="K5" s="4"/>
      <c r="L5" s="4"/>
      <c r="M5" s="4"/>
      <c r="N5" s="201"/>
      <c r="O5" s="200"/>
    </row>
    <row r="6" spans="1:15" s="28" customFormat="1" ht="20.25" customHeight="1" thickBot="1">
      <c r="A6" s="177"/>
      <c r="B6" s="178"/>
      <c r="C6" s="178"/>
      <c r="D6" s="179"/>
      <c r="F6" s="191" t="s">
        <v>84</v>
      </c>
      <c r="G6" s="192"/>
      <c r="H6" s="192"/>
      <c r="I6" s="192"/>
      <c r="J6" s="72">
        <v>2</v>
      </c>
      <c r="K6" s="72">
        <v>0</v>
      </c>
      <c r="L6" s="72">
        <v>2</v>
      </c>
      <c r="M6" s="73"/>
      <c r="N6" s="193" t="s">
        <v>85</v>
      </c>
      <c r="O6" s="194"/>
    </row>
    <row r="7" spans="1:15" s="31" customFormat="1" ht="45.75" customHeight="1">
      <c r="A7" s="44" t="s">
        <v>4</v>
      </c>
      <c r="B7" s="29" t="s">
        <v>5</v>
      </c>
      <c r="C7" s="29" t="s">
        <v>6</v>
      </c>
      <c r="D7" s="30" t="s">
        <v>7</v>
      </c>
      <c r="F7" s="74" t="s">
        <v>2</v>
      </c>
      <c r="G7" s="195" t="s">
        <v>53</v>
      </c>
      <c r="H7" s="195"/>
      <c r="I7" s="195"/>
      <c r="J7" s="195"/>
      <c r="K7" s="195"/>
      <c r="L7" s="195"/>
      <c r="M7" s="195"/>
      <c r="N7" s="93" t="s">
        <v>132</v>
      </c>
      <c r="O7" s="94" t="s">
        <v>133</v>
      </c>
    </row>
    <row r="8" spans="1:15" ht="15.75" customHeight="1">
      <c r="A8" s="32" t="s">
        <v>8</v>
      </c>
      <c r="B8" s="33"/>
      <c r="C8" s="19"/>
      <c r="D8" s="20"/>
      <c r="F8" s="6">
        <v>1</v>
      </c>
      <c r="G8" s="202">
        <v>2</v>
      </c>
      <c r="H8" s="202"/>
      <c r="I8" s="202"/>
      <c r="J8" s="202"/>
      <c r="K8" s="202"/>
      <c r="L8" s="202"/>
      <c r="M8" s="202"/>
      <c r="N8" s="3">
        <v>3</v>
      </c>
      <c r="O8" s="7">
        <v>4</v>
      </c>
    </row>
    <row r="9" spans="1:15" ht="15" customHeight="1">
      <c r="A9" s="81" t="s">
        <v>9</v>
      </c>
      <c r="B9" s="83">
        <v>10</v>
      </c>
      <c r="C9" s="12"/>
      <c r="D9" s="13"/>
      <c r="F9" s="156">
        <v>1</v>
      </c>
      <c r="G9" s="190" t="s">
        <v>86</v>
      </c>
      <c r="H9" s="190"/>
      <c r="I9" s="190"/>
      <c r="J9" s="190"/>
      <c r="K9" s="190"/>
      <c r="L9" s="190"/>
      <c r="M9" s="190"/>
      <c r="N9" s="182" t="s">
        <v>55</v>
      </c>
      <c r="O9" s="180">
        <f>D109</f>
        <v>0</v>
      </c>
    </row>
    <row r="10" spans="1:15" ht="13.5" customHeight="1">
      <c r="A10" s="81" t="s">
        <v>10</v>
      </c>
      <c r="B10" s="84">
        <v>20</v>
      </c>
      <c r="C10" s="12"/>
      <c r="D10" s="13"/>
      <c r="F10" s="156"/>
      <c r="G10" s="190"/>
      <c r="H10" s="190"/>
      <c r="I10" s="190"/>
      <c r="J10" s="190"/>
      <c r="K10" s="190"/>
      <c r="L10" s="190"/>
      <c r="M10" s="190"/>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0" t="s">
        <v>89</v>
      </c>
      <c r="H16" s="190"/>
      <c r="I16" s="190"/>
      <c r="J16" s="190"/>
      <c r="K16" s="190"/>
      <c r="L16" s="190"/>
      <c r="M16" s="190"/>
      <c r="N16" s="182" t="s">
        <v>90</v>
      </c>
      <c r="O16" s="196"/>
    </row>
    <row r="17" spans="1:15" ht="15.75" customHeight="1">
      <c r="A17" s="35"/>
      <c r="B17" s="84">
        <v>72</v>
      </c>
      <c r="C17" s="23"/>
      <c r="D17" s="24"/>
      <c r="F17" s="156"/>
      <c r="G17" s="190"/>
      <c r="H17" s="190"/>
      <c r="I17" s="190"/>
      <c r="J17" s="190"/>
      <c r="K17" s="190"/>
      <c r="L17" s="190"/>
      <c r="M17" s="190"/>
      <c r="N17" s="182"/>
      <c r="O17" s="196"/>
    </row>
    <row r="18" spans="1:15" ht="15.75" customHeight="1">
      <c r="A18" s="38" t="s">
        <v>16</v>
      </c>
      <c r="B18" s="84">
        <v>80</v>
      </c>
      <c r="C18" s="17">
        <f>SUM(C9:C15)</f>
        <v>0</v>
      </c>
      <c r="D18" s="18">
        <f>SUM(D9:D15)</f>
        <v>0</v>
      </c>
      <c r="F18" s="156"/>
      <c r="G18" s="190"/>
      <c r="H18" s="190"/>
      <c r="I18" s="190"/>
      <c r="J18" s="190"/>
      <c r="K18" s="190"/>
      <c r="L18" s="190"/>
      <c r="M18" s="190"/>
      <c r="N18" s="182"/>
      <c r="O18" s="196"/>
    </row>
    <row r="19" spans="1:15" ht="15.75" customHeight="1">
      <c r="A19" s="66"/>
      <c r="B19" s="67"/>
      <c r="C19" s="68"/>
      <c r="D19" s="69"/>
      <c r="F19" s="156"/>
      <c r="G19" s="190" t="s">
        <v>91</v>
      </c>
      <c r="H19" s="190"/>
      <c r="I19" s="190"/>
      <c r="J19" s="190"/>
      <c r="K19" s="190"/>
      <c r="L19" s="190"/>
      <c r="M19" s="190"/>
      <c r="N19" s="182" t="s">
        <v>92</v>
      </c>
      <c r="O19" s="196"/>
    </row>
    <row r="20" spans="1:15" ht="15" customHeight="1">
      <c r="A20" s="32" t="s">
        <v>122</v>
      </c>
      <c r="B20" s="33"/>
      <c r="C20" s="39"/>
      <c r="D20" s="40"/>
      <c r="F20" s="156"/>
      <c r="G20" s="190"/>
      <c r="H20" s="190"/>
      <c r="I20" s="190"/>
      <c r="J20" s="190"/>
      <c r="K20" s="190"/>
      <c r="L20" s="190"/>
      <c r="M20" s="190"/>
      <c r="N20" s="182"/>
      <c r="O20" s="196"/>
    </row>
    <row r="21" spans="1:15" ht="18" customHeight="1">
      <c r="A21" s="81" t="s">
        <v>17</v>
      </c>
      <c r="B21" s="84">
        <v>90</v>
      </c>
      <c r="C21" s="12"/>
      <c r="D21" s="13"/>
      <c r="F21" s="156"/>
      <c r="G21" s="190"/>
      <c r="H21" s="190"/>
      <c r="I21" s="190"/>
      <c r="J21" s="190"/>
      <c r="K21" s="190"/>
      <c r="L21" s="190"/>
      <c r="M21" s="190"/>
      <c r="N21" s="182"/>
      <c r="O21" s="196"/>
    </row>
    <row r="22" spans="1:15" ht="15" customHeight="1">
      <c r="A22" s="81" t="s">
        <v>18</v>
      </c>
      <c r="B22" s="84">
        <v>100</v>
      </c>
      <c r="C22" s="12"/>
      <c r="D22" s="13"/>
      <c r="F22" s="156"/>
      <c r="G22" s="190"/>
      <c r="H22" s="190"/>
      <c r="I22" s="190"/>
      <c r="J22" s="190"/>
      <c r="K22" s="190"/>
      <c r="L22" s="190"/>
      <c r="M22" s="190"/>
      <c r="N22" s="182"/>
      <c r="O22" s="196"/>
    </row>
    <row r="23" spans="1:15" ht="15" customHeight="1">
      <c r="A23" s="81" t="s">
        <v>19</v>
      </c>
      <c r="B23" s="84">
        <v>110</v>
      </c>
      <c r="C23" s="12"/>
      <c r="D23" s="13"/>
      <c r="F23" s="156"/>
      <c r="G23" s="190"/>
      <c r="H23" s="190"/>
      <c r="I23" s="190"/>
      <c r="J23" s="190"/>
      <c r="K23" s="190"/>
      <c r="L23" s="190"/>
      <c r="M23" s="190"/>
      <c r="N23" s="182"/>
      <c r="O23" s="196"/>
    </row>
    <row r="24" spans="1:15" ht="15" customHeight="1">
      <c r="A24" s="81" t="s">
        <v>20</v>
      </c>
      <c r="B24" s="84">
        <v>120</v>
      </c>
      <c r="C24" s="12"/>
      <c r="D24" s="13"/>
      <c r="F24" s="156"/>
      <c r="G24" s="190"/>
      <c r="H24" s="190"/>
      <c r="I24" s="190"/>
      <c r="J24" s="190"/>
      <c r="K24" s="190"/>
      <c r="L24" s="190"/>
      <c r="M24" s="190"/>
      <c r="N24" s="182"/>
      <c r="O24" s="196"/>
    </row>
    <row r="25" spans="1:15" ht="15" customHeight="1">
      <c r="A25" s="81" t="s">
        <v>21</v>
      </c>
      <c r="B25" s="84">
        <v>130</v>
      </c>
      <c r="C25" s="12"/>
      <c r="D25" s="13"/>
      <c r="F25" s="156"/>
      <c r="G25" s="190"/>
      <c r="H25" s="190"/>
      <c r="I25" s="190"/>
      <c r="J25" s="190"/>
      <c r="K25" s="190"/>
      <c r="L25" s="190"/>
      <c r="M25" s="190"/>
      <c r="N25" s="182"/>
      <c r="O25" s="196"/>
    </row>
    <row r="26" spans="1:15" ht="15" customHeight="1">
      <c r="A26" s="81" t="s">
        <v>22</v>
      </c>
      <c r="B26" s="84">
        <v>140</v>
      </c>
      <c r="C26" s="12"/>
      <c r="D26" s="13"/>
      <c r="F26" s="156"/>
      <c r="G26" s="190" t="s">
        <v>93</v>
      </c>
      <c r="H26" s="190"/>
      <c r="I26" s="190"/>
      <c r="J26" s="190"/>
      <c r="K26" s="190"/>
      <c r="L26" s="190"/>
      <c r="M26" s="190"/>
      <c r="N26" s="182" t="s">
        <v>94</v>
      </c>
      <c r="O26" s="196"/>
    </row>
    <row r="27" spans="1:15" ht="15.75" customHeight="1">
      <c r="A27" s="81" t="s">
        <v>23</v>
      </c>
      <c r="B27" s="84">
        <v>150</v>
      </c>
      <c r="C27" s="12"/>
      <c r="D27" s="13"/>
      <c r="F27" s="156"/>
      <c r="G27" s="190"/>
      <c r="H27" s="190"/>
      <c r="I27" s="190"/>
      <c r="J27" s="190"/>
      <c r="K27" s="190"/>
      <c r="L27" s="190"/>
      <c r="M27" s="190"/>
      <c r="N27" s="182"/>
      <c r="O27" s="196"/>
    </row>
    <row r="28" spans="1:15" ht="15.75" customHeight="1">
      <c r="A28" s="81" t="s">
        <v>24</v>
      </c>
      <c r="B28" s="84">
        <v>160</v>
      </c>
      <c r="C28" s="12"/>
      <c r="D28" s="13"/>
      <c r="F28" s="156"/>
      <c r="G28" s="190"/>
      <c r="H28" s="190"/>
      <c r="I28" s="190"/>
      <c r="J28" s="190"/>
      <c r="K28" s="190"/>
      <c r="L28" s="190"/>
      <c r="M28" s="190"/>
      <c r="N28" s="182"/>
      <c r="O28" s="196"/>
    </row>
    <row r="29" spans="1:15" ht="16.5" customHeight="1">
      <c r="A29" s="81" t="s">
        <v>176</v>
      </c>
      <c r="B29" s="84">
        <v>170</v>
      </c>
      <c r="C29" s="12"/>
      <c r="D29" s="13"/>
      <c r="F29" s="156"/>
      <c r="G29" s="190"/>
      <c r="H29" s="190"/>
      <c r="I29" s="190"/>
      <c r="J29" s="190"/>
      <c r="K29" s="190"/>
      <c r="L29" s="190"/>
      <c r="M29" s="190"/>
      <c r="N29" s="182"/>
      <c r="O29" s="196"/>
    </row>
    <row r="30" spans="1:15" ht="15.75" customHeight="1">
      <c r="A30" s="81" t="s">
        <v>25</v>
      </c>
      <c r="B30" s="84">
        <v>180</v>
      </c>
      <c r="C30" s="12"/>
      <c r="D30" s="13"/>
      <c r="F30" s="156"/>
      <c r="G30" s="190"/>
      <c r="H30" s="190"/>
      <c r="I30" s="190"/>
      <c r="J30" s="190"/>
      <c r="K30" s="190"/>
      <c r="L30" s="190"/>
      <c r="M30" s="190"/>
      <c r="N30" s="182"/>
      <c r="O30" s="196"/>
    </row>
    <row r="31" spans="1:15" ht="15.75" customHeight="1">
      <c r="A31" s="81" t="s">
        <v>26</v>
      </c>
      <c r="B31" s="84">
        <v>190</v>
      </c>
      <c r="C31" s="12"/>
      <c r="D31" s="13"/>
      <c r="F31" s="156"/>
      <c r="G31" s="190" t="s">
        <v>179</v>
      </c>
      <c r="H31" s="190"/>
      <c r="I31" s="190"/>
      <c r="J31" s="190"/>
      <c r="K31" s="190"/>
      <c r="L31" s="190"/>
      <c r="M31" s="190"/>
      <c r="N31" s="182" t="s">
        <v>95</v>
      </c>
      <c r="O31" s="196"/>
    </row>
    <row r="32" spans="1:15" ht="15.75" customHeight="1">
      <c r="A32" s="81" t="s">
        <v>27</v>
      </c>
      <c r="B32" s="84">
        <v>200</v>
      </c>
      <c r="C32" s="12"/>
      <c r="D32" s="13"/>
      <c r="F32" s="156"/>
      <c r="G32" s="190"/>
      <c r="H32" s="190"/>
      <c r="I32" s="190"/>
      <c r="J32" s="190"/>
      <c r="K32" s="190"/>
      <c r="L32" s="190"/>
      <c r="M32" s="190"/>
      <c r="N32" s="182"/>
      <c r="O32" s="196"/>
    </row>
    <row r="33" spans="1:15" ht="15.75" customHeight="1">
      <c r="A33" s="37" t="s">
        <v>28</v>
      </c>
      <c r="B33" s="84">
        <v>210</v>
      </c>
      <c r="C33" s="17">
        <f>SUM(C34:C35)</f>
        <v>0</v>
      </c>
      <c r="D33" s="18">
        <f>SUM(D34:D35)</f>
        <v>0</v>
      </c>
      <c r="F33" s="156"/>
      <c r="G33" s="190"/>
      <c r="H33" s="190"/>
      <c r="I33" s="190"/>
      <c r="J33" s="190"/>
      <c r="K33" s="190"/>
      <c r="L33" s="190"/>
      <c r="M33" s="190"/>
      <c r="N33" s="182"/>
      <c r="O33" s="196"/>
    </row>
    <row r="34" spans="1:15" ht="15.75" customHeight="1">
      <c r="A34" s="35"/>
      <c r="B34" s="84">
        <v>211</v>
      </c>
      <c r="C34" s="12"/>
      <c r="D34" s="13"/>
      <c r="F34" s="156"/>
      <c r="G34" s="190"/>
      <c r="H34" s="190"/>
      <c r="I34" s="190"/>
      <c r="J34" s="190"/>
      <c r="K34" s="190"/>
      <c r="L34" s="190"/>
      <c r="M34" s="190"/>
      <c r="N34" s="182"/>
      <c r="O34" s="196"/>
    </row>
    <row r="35" spans="1:15" ht="15.75" customHeight="1">
      <c r="A35" s="35"/>
      <c r="B35" s="84">
        <v>212</v>
      </c>
      <c r="C35" s="12"/>
      <c r="D35" s="13"/>
      <c r="F35" s="156"/>
      <c r="G35" s="190"/>
      <c r="H35" s="190"/>
      <c r="I35" s="190"/>
      <c r="J35" s="190"/>
      <c r="K35" s="190"/>
      <c r="L35" s="190"/>
      <c r="M35" s="190"/>
      <c r="N35" s="182"/>
      <c r="O35" s="196"/>
    </row>
    <row r="36" spans="1:15" ht="21.75" customHeight="1">
      <c r="A36" s="38" t="s">
        <v>29</v>
      </c>
      <c r="B36" s="84">
        <v>220</v>
      </c>
      <c r="C36" s="17">
        <f>SUM(C21:C33)</f>
        <v>0</v>
      </c>
      <c r="D36" s="18">
        <f>SUM(D21:D33)</f>
        <v>0</v>
      </c>
      <c r="F36" s="156"/>
      <c r="G36" s="181" t="s">
        <v>96</v>
      </c>
      <c r="H36" s="181"/>
      <c r="I36" s="181"/>
      <c r="J36" s="181"/>
      <c r="K36" s="181"/>
      <c r="L36" s="181"/>
      <c r="M36" s="181"/>
      <c r="N36" s="182" t="s">
        <v>97</v>
      </c>
      <c r="O36" s="196"/>
    </row>
    <row r="37" spans="1:15" ht="36.75" customHeight="1" thickBot="1">
      <c r="A37" s="41" t="s">
        <v>129</v>
      </c>
      <c r="B37" s="85">
        <v>230</v>
      </c>
      <c r="C37" s="62">
        <f>C18+C36</f>
        <v>0</v>
      </c>
      <c r="D37" s="63">
        <f>D18+D36</f>
        <v>0</v>
      </c>
      <c r="F37" s="156"/>
      <c r="G37" s="181"/>
      <c r="H37" s="181"/>
      <c r="I37" s="181"/>
      <c r="J37" s="181"/>
      <c r="K37" s="181"/>
      <c r="L37" s="181"/>
      <c r="M37" s="181"/>
      <c r="N37" s="182"/>
      <c r="O37" s="196"/>
    </row>
    <row r="38" spans="1:15" ht="32.25" customHeight="1" thickBot="1">
      <c r="A38" s="212"/>
      <c r="B38" s="212"/>
      <c r="C38" s="212"/>
      <c r="D38" s="212"/>
      <c r="F38" s="156"/>
      <c r="G38" s="181"/>
      <c r="H38" s="181"/>
      <c r="I38" s="181"/>
      <c r="J38" s="181"/>
      <c r="K38" s="181"/>
      <c r="L38" s="181"/>
      <c r="M38" s="181"/>
      <c r="N38" s="182"/>
      <c r="O38" s="196"/>
    </row>
    <row r="39" spans="1:15" ht="43.5" customHeight="1">
      <c r="A39" s="44" t="s">
        <v>30</v>
      </c>
      <c r="B39" s="29" t="s">
        <v>5</v>
      </c>
      <c r="C39" s="29" t="s">
        <v>6</v>
      </c>
      <c r="D39" s="30" t="s">
        <v>7</v>
      </c>
      <c r="F39" s="156" t="s">
        <v>99</v>
      </c>
      <c r="G39" s="190" t="s">
        <v>134</v>
      </c>
      <c r="H39" s="190"/>
      <c r="I39" s="190"/>
      <c r="J39" s="190"/>
      <c r="K39" s="190"/>
      <c r="L39" s="190"/>
      <c r="M39" s="190"/>
      <c r="N39" s="182" t="s">
        <v>98</v>
      </c>
      <c r="O39" s="196"/>
    </row>
    <row r="40" spans="1:15" ht="15.75" customHeight="1">
      <c r="A40" s="32" t="s">
        <v>31</v>
      </c>
      <c r="B40" s="33"/>
      <c r="C40" s="19"/>
      <c r="D40" s="20"/>
      <c r="F40" s="156"/>
      <c r="G40" s="190"/>
      <c r="H40" s="190"/>
      <c r="I40" s="190"/>
      <c r="J40" s="190"/>
      <c r="K40" s="190"/>
      <c r="L40" s="190"/>
      <c r="M40" s="190"/>
      <c r="N40" s="182"/>
      <c r="O40" s="196"/>
    </row>
    <row r="41" spans="1:15" ht="27" customHeight="1">
      <c r="A41" s="81" t="s">
        <v>32</v>
      </c>
      <c r="B41" s="84">
        <v>240</v>
      </c>
      <c r="C41" s="12"/>
      <c r="D41" s="95"/>
      <c r="F41" s="156"/>
      <c r="G41" s="181" t="s">
        <v>100</v>
      </c>
      <c r="H41" s="181"/>
      <c r="I41" s="181"/>
      <c r="J41" s="181"/>
      <c r="K41" s="181"/>
      <c r="L41" s="181"/>
      <c r="M41" s="181"/>
      <c r="N41" s="182" t="s">
        <v>101</v>
      </c>
      <c r="O41" s="196"/>
    </row>
    <row r="42" spans="1:15" s="31" customFormat="1" ht="15.75" customHeight="1">
      <c r="A42" s="81" t="s">
        <v>177</v>
      </c>
      <c r="B42" s="84">
        <v>250</v>
      </c>
      <c r="C42" s="12"/>
      <c r="D42" s="13"/>
      <c r="F42" s="156"/>
      <c r="G42" s="181"/>
      <c r="H42" s="181"/>
      <c r="I42" s="181"/>
      <c r="J42" s="181"/>
      <c r="K42" s="181"/>
      <c r="L42" s="181"/>
      <c r="M42" s="181"/>
      <c r="N42" s="182"/>
      <c r="O42" s="196"/>
    </row>
    <row r="43" spans="1:15" ht="15" customHeight="1">
      <c r="A43" s="81" t="s">
        <v>33</v>
      </c>
      <c r="B43" s="84">
        <v>260</v>
      </c>
      <c r="C43" s="12"/>
      <c r="D43" s="13"/>
      <c r="F43" s="156"/>
      <c r="G43" s="181"/>
      <c r="H43" s="181"/>
      <c r="I43" s="181"/>
      <c r="J43" s="181"/>
      <c r="K43" s="181"/>
      <c r="L43" s="181"/>
      <c r="M43" s="181"/>
      <c r="N43" s="182"/>
      <c r="O43" s="196"/>
    </row>
    <row r="44" spans="1:15" ht="16.5" customHeight="1">
      <c r="A44" s="81" t="s">
        <v>34</v>
      </c>
      <c r="B44" s="84">
        <v>270</v>
      </c>
      <c r="C44" s="12"/>
      <c r="D44" s="96"/>
      <c r="F44" s="156"/>
      <c r="G44" s="203" t="s">
        <v>102</v>
      </c>
      <c r="H44" s="203"/>
      <c r="I44" s="203"/>
      <c r="J44" s="203"/>
      <c r="K44" s="203"/>
      <c r="L44" s="203"/>
      <c r="M44" s="203"/>
      <c r="N44" s="182" t="s">
        <v>103</v>
      </c>
      <c r="O44" s="196"/>
    </row>
    <row r="45" spans="1:15" ht="15" customHeight="1">
      <c r="A45" s="81" t="s">
        <v>35</v>
      </c>
      <c r="B45" s="84">
        <v>280</v>
      </c>
      <c r="C45" s="12"/>
      <c r="D45" s="13"/>
      <c r="F45" s="156"/>
      <c r="G45" s="203"/>
      <c r="H45" s="203"/>
      <c r="I45" s="203"/>
      <c r="J45" s="203"/>
      <c r="K45" s="203"/>
      <c r="L45" s="203"/>
      <c r="M45" s="203"/>
      <c r="N45" s="182"/>
      <c r="O45" s="196"/>
    </row>
    <row r="46" spans="1:15" ht="15.75" customHeight="1">
      <c r="A46" s="86" t="s">
        <v>36</v>
      </c>
      <c r="B46" s="84">
        <v>290</v>
      </c>
      <c r="C46" s="14">
        <f>C47+C48</f>
        <v>0</v>
      </c>
      <c r="D46" s="15">
        <f>D47+D48</f>
        <v>0</v>
      </c>
      <c r="F46" s="156"/>
      <c r="G46" s="203"/>
      <c r="H46" s="203"/>
      <c r="I46" s="203"/>
      <c r="J46" s="203"/>
      <c r="K46" s="203"/>
      <c r="L46" s="203"/>
      <c r="M46" s="203"/>
      <c r="N46" s="182"/>
      <c r="O46" s="196"/>
    </row>
    <row r="47" spans="1:15" ht="13.5" customHeight="1">
      <c r="A47" s="35"/>
      <c r="B47" s="84">
        <v>291</v>
      </c>
      <c r="C47" s="12"/>
      <c r="D47" s="13"/>
      <c r="F47" s="156"/>
      <c r="G47" s="203"/>
      <c r="H47" s="203"/>
      <c r="I47" s="203"/>
      <c r="J47" s="203"/>
      <c r="K47" s="203"/>
      <c r="L47" s="203"/>
      <c r="M47" s="203"/>
      <c r="N47" s="182"/>
      <c r="O47" s="196"/>
    </row>
    <row r="48" spans="1:15" ht="13.5" customHeight="1">
      <c r="A48" s="35"/>
      <c r="B48" s="84">
        <v>292</v>
      </c>
      <c r="C48" s="12"/>
      <c r="D48" s="16"/>
      <c r="F48" s="156"/>
      <c r="G48" s="203"/>
      <c r="H48" s="203"/>
      <c r="I48" s="203"/>
      <c r="J48" s="203"/>
      <c r="K48" s="203"/>
      <c r="L48" s="203"/>
      <c r="M48" s="203"/>
      <c r="N48" s="182"/>
      <c r="O48" s="196"/>
    </row>
    <row r="49" spans="1:15" ht="16.5" customHeight="1">
      <c r="A49" s="38" t="s">
        <v>37</v>
      </c>
      <c r="B49" s="84">
        <v>300</v>
      </c>
      <c r="C49" s="17">
        <f>SUM(C41:C46)</f>
        <v>0</v>
      </c>
      <c r="D49" s="18">
        <f>SUM(D41:D46)</f>
        <v>0</v>
      </c>
      <c r="F49" s="156"/>
      <c r="G49" s="203"/>
      <c r="H49" s="203"/>
      <c r="I49" s="203"/>
      <c r="J49" s="203"/>
      <c r="K49" s="203"/>
      <c r="L49" s="203"/>
      <c r="M49" s="203"/>
      <c r="N49" s="182"/>
      <c r="O49" s="196"/>
    </row>
    <row r="50" spans="1:15" ht="15" customHeight="1">
      <c r="A50" s="66"/>
      <c r="B50" s="67"/>
      <c r="C50" s="70"/>
      <c r="D50" s="71"/>
      <c r="F50" s="156"/>
      <c r="G50" s="203"/>
      <c r="H50" s="203"/>
      <c r="I50" s="203"/>
      <c r="J50" s="203"/>
      <c r="K50" s="203"/>
      <c r="L50" s="203"/>
      <c r="M50" s="203"/>
      <c r="N50" s="182"/>
      <c r="O50" s="196"/>
    </row>
    <row r="51" spans="1:15" ht="15" customHeight="1">
      <c r="A51" s="32" t="s">
        <v>123</v>
      </c>
      <c r="B51" s="33"/>
      <c r="C51" s="19"/>
      <c r="D51" s="20"/>
      <c r="F51" s="156"/>
      <c r="G51" s="190" t="s">
        <v>135</v>
      </c>
      <c r="H51" s="190"/>
      <c r="I51" s="190"/>
      <c r="J51" s="190"/>
      <c r="K51" s="190"/>
      <c r="L51" s="190"/>
      <c r="M51" s="190"/>
      <c r="N51" s="182" t="s">
        <v>104</v>
      </c>
      <c r="O51" s="206"/>
    </row>
    <row r="52" spans="1:15" ht="15" customHeight="1">
      <c r="A52" s="81" t="s">
        <v>38</v>
      </c>
      <c r="B52" s="84">
        <v>310</v>
      </c>
      <c r="C52" s="12"/>
      <c r="D52" s="13"/>
      <c r="F52" s="156"/>
      <c r="G52" s="190"/>
      <c r="H52" s="190"/>
      <c r="I52" s="190"/>
      <c r="J52" s="190"/>
      <c r="K52" s="190"/>
      <c r="L52" s="190"/>
      <c r="M52" s="190"/>
      <c r="N52" s="182"/>
      <c r="O52" s="206"/>
    </row>
    <row r="53" spans="1:15" ht="13.5" customHeight="1">
      <c r="A53" s="81" t="s">
        <v>39</v>
      </c>
      <c r="B53" s="84">
        <v>320</v>
      </c>
      <c r="C53" s="21"/>
      <c r="D53" s="16"/>
      <c r="F53" s="156"/>
      <c r="G53" s="190"/>
      <c r="H53" s="190"/>
      <c r="I53" s="190"/>
      <c r="J53" s="190"/>
      <c r="K53" s="190"/>
      <c r="L53" s="190"/>
      <c r="M53" s="190"/>
      <c r="N53" s="182"/>
      <c r="O53" s="206"/>
    </row>
    <row r="54" spans="1:15" ht="13.5" customHeight="1">
      <c r="A54" s="81" t="s">
        <v>40</v>
      </c>
      <c r="B54" s="84">
        <v>330</v>
      </c>
      <c r="C54" s="12"/>
      <c r="D54" s="13"/>
      <c r="F54" s="156"/>
      <c r="G54" s="190"/>
      <c r="H54" s="190"/>
      <c r="I54" s="190"/>
      <c r="J54" s="190"/>
      <c r="K54" s="190"/>
      <c r="L54" s="190"/>
      <c r="M54" s="190"/>
      <c r="N54" s="182"/>
      <c r="O54" s="206"/>
    </row>
    <row r="55" spans="1:15" ht="13.5" customHeight="1">
      <c r="A55" s="81" t="s">
        <v>178</v>
      </c>
      <c r="B55" s="84">
        <v>340</v>
      </c>
      <c r="C55" s="12"/>
      <c r="D55" s="13"/>
      <c r="F55" s="156"/>
      <c r="G55" s="190"/>
      <c r="H55" s="190"/>
      <c r="I55" s="190"/>
      <c r="J55" s="190"/>
      <c r="K55" s="190"/>
      <c r="L55" s="190"/>
      <c r="M55" s="190"/>
      <c r="N55" s="182"/>
      <c r="O55" s="206"/>
    </row>
    <row r="56" spans="1:15" ht="15">
      <c r="A56" s="86" t="s">
        <v>121</v>
      </c>
      <c r="B56" s="84">
        <v>350</v>
      </c>
      <c r="C56" s="14">
        <f>SUM(C57:C58)</f>
        <v>0</v>
      </c>
      <c r="D56" s="15">
        <f>SUM(D57:D58)</f>
        <v>0</v>
      </c>
      <c r="F56" s="156"/>
      <c r="G56" s="190"/>
      <c r="H56" s="190"/>
      <c r="I56" s="190"/>
      <c r="J56" s="190"/>
      <c r="K56" s="190"/>
      <c r="L56" s="190"/>
      <c r="M56" s="190"/>
      <c r="N56" s="182"/>
      <c r="O56" s="206"/>
    </row>
    <row r="57" spans="1:15" ht="15" customHeight="1">
      <c r="A57" s="35"/>
      <c r="B57" s="84">
        <v>351</v>
      </c>
      <c r="C57" s="12"/>
      <c r="D57" s="13"/>
      <c r="F57" s="156"/>
      <c r="G57" s="190"/>
      <c r="H57" s="190"/>
      <c r="I57" s="190"/>
      <c r="J57" s="190"/>
      <c r="K57" s="190"/>
      <c r="L57" s="190"/>
      <c r="M57" s="190"/>
      <c r="N57" s="182"/>
      <c r="O57" s="206"/>
    </row>
    <row r="58" spans="1:15" ht="15" customHeight="1">
      <c r="A58" s="35"/>
      <c r="B58" s="84">
        <v>352</v>
      </c>
      <c r="C58" s="12"/>
      <c r="D58" s="13"/>
      <c r="F58" s="156"/>
      <c r="G58" s="190"/>
      <c r="H58" s="190"/>
      <c r="I58" s="190"/>
      <c r="J58" s="190"/>
      <c r="K58" s="190"/>
      <c r="L58" s="190"/>
      <c r="M58" s="190"/>
      <c r="N58" s="182"/>
      <c r="O58" s="206"/>
    </row>
    <row r="59" spans="1:15" ht="15.75" customHeight="1">
      <c r="A59" s="38" t="s">
        <v>41</v>
      </c>
      <c r="B59" s="84">
        <v>360</v>
      </c>
      <c r="C59" s="17">
        <f>SUM(C52:C56)</f>
        <v>0</v>
      </c>
      <c r="D59" s="18">
        <f>SUM(D52:D56)</f>
        <v>0</v>
      </c>
      <c r="F59" s="207">
        <v>3</v>
      </c>
      <c r="G59" s="190" t="s">
        <v>136</v>
      </c>
      <c r="H59" s="190"/>
      <c r="I59" s="190"/>
      <c r="J59" s="190"/>
      <c r="K59" s="190"/>
      <c r="L59" s="190"/>
      <c r="M59" s="190"/>
      <c r="N59" s="182" t="s">
        <v>59</v>
      </c>
      <c r="O59" s="210">
        <f>SUM(O68:O98)</f>
        <v>0</v>
      </c>
    </row>
    <row r="60" spans="1:15" ht="13.5" customHeight="1">
      <c r="A60" s="66"/>
      <c r="B60" s="67"/>
      <c r="C60" s="70"/>
      <c r="D60" s="71"/>
      <c r="F60" s="208"/>
      <c r="G60" s="190"/>
      <c r="H60" s="190"/>
      <c r="I60" s="190"/>
      <c r="J60" s="190"/>
      <c r="K60" s="190"/>
      <c r="L60" s="190"/>
      <c r="M60" s="190"/>
      <c r="N60" s="182"/>
      <c r="O60" s="210"/>
    </row>
    <row r="61" spans="1:15" ht="16.5" customHeight="1">
      <c r="A61" s="32" t="s">
        <v>42</v>
      </c>
      <c r="B61" s="33"/>
      <c r="C61" s="19"/>
      <c r="D61" s="20"/>
      <c r="F61" s="208"/>
      <c r="G61" s="190"/>
      <c r="H61" s="190"/>
      <c r="I61" s="190"/>
      <c r="J61" s="190"/>
      <c r="K61" s="190"/>
      <c r="L61" s="190"/>
      <c r="M61" s="190"/>
      <c r="N61" s="182"/>
      <c r="O61" s="210"/>
    </row>
    <row r="62" spans="1:15" ht="15" customHeight="1">
      <c r="A62" s="81" t="s">
        <v>43</v>
      </c>
      <c r="B62" s="84">
        <v>370</v>
      </c>
      <c r="C62" s="22"/>
      <c r="D62" s="16"/>
      <c r="F62" s="208"/>
      <c r="G62" s="190"/>
      <c r="H62" s="190"/>
      <c r="I62" s="190"/>
      <c r="J62" s="190"/>
      <c r="K62" s="190"/>
      <c r="L62" s="190"/>
      <c r="M62" s="190"/>
      <c r="N62" s="182"/>
      <c r="O62" s="210"/>
    </row>
    <row r="63" spans="1:15" ht="15" customHeight="1">
      <c r="A63" s="81" t="s">
        <v>44</v>
      </c>
      <c r="B63" s="84">
        <v>380</v>
      </c>
      <c r="C63" s="22"/>
      <c r="D63" s="16"/>
      <c r="F63" s="208"/>
      <c r="G63" s="190"/>
      <c r="H63" s="190"/>
      <c r="I63" s="190"/>
      <c r="J63" s="190"/>
      <c r="K63" s="190"/>
      <c r="L63" s="190"/>
      <c r="M63" s="190"/>
      <c r="N63" s="182"/>
      <c r="O63" s="210"/>
    </row>
    <row r="64" spans="1:15" ht="15" customHeight="1">
      <c r="A64" s="81" t="s">
        <v>45</v>
      </c>
      <c r="B64" s="84">
        <v>390</v>
      </c>
      <c r="C64" s="12"/>
      <c r="D64" s="13"/>
      <c r="F64" s="208"/>
      <c r="G64" s="190"/>
      <c r="H64" s="190"/>
      <c r="I64" s="190"/>
      <c r="J64" s="190"/>
      <c r="K64" s="190"/>
      <c r="L64" s="190"/>
      <c r="M64" s="190"/>
      <c r="N64" s="182"/>
      <c r="O64" s="210"/>
    </row>
    <row r="65" spans="1:15" ht="15" customHeight="1">
      <c r="A65" s="81" t="s">
        <v>46</v>
      </c>
      <c r="B65" s="84">
        <v>400</v>
      </c>
      <c r="C65" s="12"/>
      <c r="D65" s="13"/>
      <c r="F65" s="208"/>
      <c r="G65" s="190"/>
      <c r="H65" s="190"/>
      <c r="I65" s="190"/>
      <c r="J65" s="190"/>
      <c r="K65" s="190"/>
      <c r="L65" s="190"/>
      <c r="M65" s="190"/>
      <c r="N65" s="182"/>
      <c r="O65" s="210"/>
    </row>
    <row r="66" spans="1:15" ht="15" customHeight="1">
      <c r="A66" s="81" t="s">
        <v>47</v>
      </c>
      <c r="B66" s="84">
        <v>410</v>
      </c>
      <c r="C66" s="12"/>
      <c r="D66" s="13"/>
      <c r="F66" s="208"/>
      <c r="G66" s="190"/>
      <c r="H66" s="190"/>
      <c r="I66" s="190"/>
      <c r="J66" s="190"/>
      <c r="K66" s="190"/>
      <c r="L66" s="190"/>
      <c r="M66" s="190"/>
      <c r="N66" s="182"/>
      <c r="O66" s="210"/>
    </row>
    <row r="67" spans="1:15" ht="25.5" customHeight="1">
      <c r="A67" s="81" t="s">
        <v>153</v>
      </c>
      <c r="B67" s="84">
        <v>420</v>
      </c>
      <c r="C67" s="12"/>
      <c r="D67" s="13"/>
      <c r="F67" s="209"/>
      <c r="G67" s="190"/>
      <c r="H67" s="190"/>
      <c r="I67" s="190"/>
      <c r="J67" s="190"/>
      <c r="K67" s="190"/>
      <c r="L67" s="190"/>
      <c r="M67" s="190"/>
      <c r="N67" s="182"/>
      <c r="O67" s="210"/>
    </row>
    <row r="68" spans="1:15" ht="25.5" customHeight="1">
      <c r="A68" s="81" t="s">
        <v>152</v>
      </c>
      <c r="B68" s="84">
        <v>430</v>
      </c>
      <c r="C68" s="12"/>
      <c r="D68" s="13"/>
      <c r="F68" s="204"/>
      <c r="G68" s="190" t="s">
        <v>137</v>
      </c>
      <c r="H68" s="190"/>
      <c r="I68" s="190"/>
      <c r="J68" s="190"/>
      <c r="K68" s="190"/>
      <c r="L68" s="190"/>
      <c r="M68" s="190"/>
      <c r="N68" s="182" t="s">
        <v>105</v>
      </c>
      <c r="O68" s="196"/>
    </row>
    <row r="69" spans="1:15" ht="25.5" customHeight="1">
      <c r="A69" s="81" t="s">
        <v>151</v>
      </c>
      <c r="B69" s="84">
        <v>440</v>
      </c>
      <c r="C69" s="12"/>
      <c r="D69" s="13"/>
      <c r="F69" s="204"/>
      <c r="G69" s="190"/>
      <c r="H69" s="190"/>
      <c r="I69" s="190"/>
      <c r="J69" s="190"/>
      <c r="K69" s="190"/>
      <c r="L69" s="190"/>
      <c r="M69" s="190"/>
      <c r="N69" s="182"/>
      <c r="O69" s="196"/>
    </row>
    <row r="70" spans="1:15" ht="15" customHeight="1">
      <c r="A70" s="81" t="s">
        <v>48</v>
      </c>
      <c r="B70" s="84">
        <v>450</v>
      </c>
      <c r="C70" s="12"/>
      <c r="D70" s="13"/>
      <c r="F70" s="204"/>
      <c r="G70" s="190"/>
      <c r="H70" s="190"/>
      <c r="I70" s="190"/>
      <c r="J70" s="190"/>
      <c r="K70" s="190"/>
      <c r="L70" s="190"/>
      <c r="M70" s="190"/>
      <c r="N70" s="182"/>
      <c r="O70" s="196"/>
    </row>
    <row r="71" spans="1:15" ht="13.5" customHeight="1">
      <c r="A71" s="81" t="s">
        <v>49</v>
      </c>
      <c r="B71" s="84">
        <v>460</v>
      </c>
      <c r="C71" s="12"/>
      <c r="D71" s="13"/>
      <c r="F71" s="204"/>
      <c r="G71" s="190"/>
      <c r="H71" s="190"/>
      <c r="I71" s="190"/>
      <c r="J71" s="190"/>
      <c r="K71" s="190"/>
      <c r="L71" s="190"/>
      <c r="M71" s="190"/>
      <c r="N71" s="182"/>
      <c r="O71" s="196"/>
    </row>
    <row r="72" spans="1:15" ht="15" customHeight="1">
      <c r="A72" s="81" t="s">
        <v>50</v>
      </c>
      <c r="B72" s="84">
        <v>470</v>
      </c>
      <c r="C72" s="12"/>
      <c r="D72" s="13"/>
      <c r="F72" s="204"/>
      <c r="G72" s="190" t="s">
        <v>138</v>
      </c>
      <c r="H72" s="190"/>
      <c r="I72" s="190"/>
      <c r="J72" s="190"/>
      <c r="K72" s="190"/>
      <c r="L72" s="190"/>
      <c r="M72" s="190"/>
      <c r="N72" s="182" t="s">
        <v>106</v>
      </c>
      <c r="O72" s="196"/>
    </row>
    <row r="73" spans="1:15" ht="15" customHeight="1">
      <c r="A73" s="86" t="s">
        <v>51</v>
      </c>
      <c r="B73" s="84">
        <v>480</v>
      </c>
      <c r="C73" s="17">
        <f>SUM(C74:C75)</f>
        <v>0</v>
      </c>
      <c r="D73" s="18">
        <f>SUM(D74:D75)</f>
        <v>0</v>
      </c>
      <c r="F73" s="204"/>
      <c r="G73" s="190"/>
      <c r="H73" s="190"/>
      <c r="I73" s="190"/>
      <c r="J73" s="190"/>
      <c r="K73" s="190"/>
      <c r="L73" s="190"/>
      <c r="M73" s="190"/>
      <c r="N73" s="182"/>
      <c r="O73" s="196"/>
    </row>
    <row r="74" spans="1:15" ht="15" customHeight="1">
      <c r="A74" s="35"/>
      <c r="B74" s="33">
        <v>481</v>
      </c>
      <c r="C74" s="23"/>
      <c r="D74" s="24"/>
      <c r="F74" s="204"/>
      <c r="G74" s="190"/>
      <c r="H74" s="190"/>
      <c r="I74" s="190"/>
      <c r="J74" s="190"/>
      <c r="K74" s="190"/>
      <c r="L74" s="190"/>
      <c r="M74" s="190"/>
      <c r="N74" s="182"/>
      <c r="O74" s="196"/>
    </row>
    <row r="75" spans="1:15" ht="15" customHeight="1">
      <c r="A75" s="35"/>
      <c r="B75" s="33">
        <v>482</v>
      </c>
      <c r="C75" s="23"/>
      <c r="D75" s="24"/>
      <c r="F75" s="204"/>
      <c r="G75" s="190"/>
      <c r="H75" s="190"/>
      <c r="I75" s="190"/>
      <c r="J75" s="190"/>
      <c r="K75" s="190"/>
      <c r="L75" s="190"/>
      <c r="M75" s="190"/>
      <c r="N75" s="182"/>
      <c r="O75" s="196"/>
    </row>
    <row r="76" spans="1:15" ht="21.75" customHeight="1">
      <c r="A76" s="38" t="s">
        <v>52</v>
      </c>
      <c r="B76" s="33">
        <v>490</v>
      </c>
      <c r="C76" s="17">
        <f>SUM(C62:C73)</f>
        <v>0</v>
      </c>
      <c r="D76" s="18">
        <f>SUM(D62:D73)</f>
        <v>0</v>
      </c>
      <c r="F76" s="204"/>
      <c r="G76" s="190" t="s">
        <v>139</v>
      </c>
      <c r="H76" s="205"/>
      <c r="I76" s="205"/>
      <c r="J76" s="205"/>
      <c r="K76" s="205"/>
      <c r="L76" s="205"/>
      <c r="M76" s="205"/>
      <c r="N76" s="182" t="s">
        <v>107</v>
      </c>
      <c r="O76" s="196"/>
    </row>
    <row r="77" spans="1:15" ht="33" customHeight="1" thickBot="1">
      <c r="A77" s="41" t="s">
        <v>129</v>
      </c>
      <c r="B77" s="42">
        <v>500</v>
      </c>
      <c r="C77" s="64">
        <f>C49+C59+C76</f>
        <v>0</v>
      </c>
      <c r="D77" s="65">
        <f>D49+D59+D76</f>
        <v>0</v>
      </c>
      <c r="F77" s="204"/>
      <c r="G77" s="205"/>
      <c r="H77" s="205"/>
      <c r="I77" s="205"/>
      <c r="J77" s="205"/>
      <c r="K77" s="205"/>
      <c r="L77" s="205"/>
      <c r="M77" s="205"/>
      <c r="N77" s="182"/>
      <c r="O77" s="196"/>
    </row>
    <row r="78" spans="1:15" ht="38.25" customHeight="1">
      <c r="A78" s="59"/>
      <c r="B78" s="60"/>
      <c r="C78" s="61"/>
      <c r="D78" s="61"/>
      <c r="F78" s="204"/>
      <c r="G78" s="205"/>
      <c r="H78" s="205"/>
      <c r="I78" s="205"/>
      <c r="J78" s="205"/>
      <c r="K78" s="205"/>
      <c r="L78" s="205"/>
      <c r="M78" s="205"/>
      <c r="N78" s="182"/>
      <c r="O78" s="196"/>
    </row>
    <row r="79" spans="1:15" ht="37.5" customHeight="1">
      <c r="A79" s="213" t="s">
        <v>131</v>
      </c>
      <c r="B79" s="213"/>
      <c r="C79" s="213"/>
      <c r="D79" s="213"/>
      <c r="F79" s="204"/>
      <c r="G79" s="190" t="s">
        <v>1</v>
      </c>
      <c r="H79" s="190"/>
      <c r="I79" s="190"/>
      <c r="J79" s="190"/>
      <c r="K79" s="190"/>
      <c r="L79" s="190"/>
      <c r="M79" s="190"/>
      <c r="N79" s="182" t="s">
        <v>108</v>
      </c>
      <c r="O79" s="196"/>
    </row>
    <row r="80" spans="1:15" ht="29.25" customHeight="1" thickBot="1">
      <c r="A80" s="214" t="s">
        <v>193</v>
      </c>
      <c r="B80" s="214"/>
      <c r="C80" s="214"/>
      <c r="D80" s="214"/>
      <c r="F80" s="204"/>
      <c r="G80" s="190"/>
      <c r="H80" s="190"/>
      <c r="I80" s="190"/>
      <c r="J80" s="190"/>
      <c r="K80" s="190"/>
      <c r="L80" s="190"/>
      <c r="M80" s="190"/>
      <c r="N80" s="182"/>
      <c r="O80" s="196"/>
    </row>
    <row r="81" spans="1:15" ht="33.75" customHeight="1">
      <c r="A81" s="46" t="s">
        <v>53</v>
      </c>
      <c r="B81" s="29" t="s">
        <v>5</v>
      </c>
      <c r="C81" s="29" t="s">
        <v>127</v>
      </c>
      <c r="D81" s="30" t="s">
        <v>145</v>
      </c>
      <c r="F81" s="204"/>
      <c r="G81" s="190"/>
      <c r="H81" s="190"/>
      <c r="I81" s="190"/>
      <c r="J81" s="190"/>
      <c r="K81" s="190"/>
      <c r="L81" s="190"/>
      <c r="M81" s="190"/>
      <c r="N81" s="182"/>
      <c r="O81" s="196"/>
    </row>
    <row r="82" spans="1:15" ht="15" customHeight="1">
      <c r="A82" s="47">
        <v>1</v>
      </c>
      <c r="B82" s="48">
        <v>2</v>
      </c>
      <c r="C82" s="49">
        <v>3</v>
      </c>
      <c r="D82" s="50">
        <v>4</v>
      </c>
      <c r="F82" s="204"/>
      <c r="G82" s="190"/>
      <c r="H82" s="190"/>
      <c r="I82" s="190"/>
      <c r="J82" s="190"/>
      <c r="K82" s="190"/>
      <c r="L82" s="190"/>
      <c r="M82" s="190"/>
      <c r="N82" s="182"/>
      <c r="O82" s="196"/>
    </row>
    <row r="83" spans="1:15" ht="28.5" customHeight="1">
      <c r="A83" s="89" t="s">
        <v>54</v>
      </c>
      <c r="B83" s="87" t="s">
        <v>55</v>
      </c>
      <c r="C83" s="14">
        <f>C84+C85</f>
        <v>0</v>
      </c>
      <c r="D83" s="14">
        <f>D84+D85</f>
        <v>0</v>
      </c>
      <c r="F83" s="204"/>
      <c r="G83" s="190"/>
      <c r="H83" s="190"/>
      <c r="I83" s="190"/>
      <c r="J83" s="190"/>
      <c r="K83" s="190"/>
      <c r="L83" s="190"/>
      <c r="M83" s="190"/>
      <c r="N83" s="182"/>
      <c r="O83" s="196"/>
    </row>
    <row r="84" spans="1:15" ht="30">
      <c r="A84" s="82" t="s">
        <v>183</v>
      </c>
      <c r="B84" s="87" t="s">
        <v>180</v>
      </c>
      <c r="C84" s="12"/>
      <c r="D84" s="96"/>
      <c r="F84" s="204"/>
      <c r="G84" s="190"/>
      <c r="H84" s="190"/>
      <c r="I84" s="190"/>
      <c r="J84" s="190"/>
      <c r="K84" s="190"/>
      <c r="L84" s="190"/>
      <c r="M84" s="190"/>
      <c r="N84" s="182"/>
      <c r="O84" s="196"/>
    </row>
    <row r="85" spans="1:15" ht="15.75" customHeight="1">
      <c r="A85" s="82" t="s">
        <v>182</v>
      </c>
      <c r="B85" s="87" t="s">
        <v>181</v>
      </c>
      <c r="C85" s="12"/>
      <c r="D85" s="96"/>
      <c r="F85" s="204"/>
      <c r="G85" s="190"/>
      <c r="H85" s="190"/>
      <c r="I85" s="190"/>
      <c r="J85" s="190"/>
      <c r="K85" s="190"/>
      <c r="L85" s="190"/>
      <c r="M85" s="190"/>
      <c r="N85" s="182"/>
      <c r="O85" s="196"/>
    </row>
    <row r="86" spans="1:15" ht="30">
      <c r="A86" s="82" t="s">
        <v>56</v>
      </c>
      <c r="B86" s="87" t="s">
        <v>57</v>
      </c>
      <c r="C86" s="12"/>
      <c r="D86" s="13"/>
      <c r="F86" s="204"/>
      <c r="G86" s="190"/>
      <c r="H86" s="190"/>
      <c r="I86" s="190"/>
      <c r="J86" s="190"/>
      <c r="K86" s="190"/>
      <c r="L86" s="190"/>
      <c r="M86" s="190"/>
      <c r="N86" s="182"/>
      <c r="O86" s="196"/>
    </row>
    <row r="87" spans="1:15" ht="15.75" customHeight="1">
      <c r="A87" s="82" t="s">
        <v>58</v>
      </c>
      <c r="B87" s="87" t="s">
        <v>59</v>
      </c>
      <c r="C87" s="17">
        <f>C83-C86</f>
        <v>0</v>
      </c>
      <c r="D87" s="18">
        <f>D83-D86</f>
        <v>0</v>
      </c>
      <c r="F87" s="204"/>
      <c r="G87" s="190"/>
      <c r="H87" s="190"/>
      <c r="I87" s="190"/>
      <c r="J87" s="190"/>
      <c r="K87" s="190"/>
      <c r="L87" s="190"/>
      <c r="M87" s="190"/>
      <c r="N87" s="182"/>
      <c r="O87" s="196"/>
    </row>
    <row r="88" spans="1:15" ht="27.75" customHeight="1">
      <c r="A88" s="82" t="s">
        <v>60</v>
      </c>
      <c r="B88" s="87" t="s">
        <v>61</v>
      </c>
      <c r="C88" s="12"/>
      <c r="D88" s="13"/>
      <c r="F88" s="204"/>
      <c r="G88" s="190"/>
      <c r="H88" s="190"/>
      <c r="I88" s="190"/>
      <c r="J88" s="190"/>
      <c r="K88" s="190"/>
      <c r="L88" s="190"/>
      <c r="M88" s="190"/>
      <c r="N88" s="182"/>
      <c r="O88" s="196"/>
    </row>
    <row r="89" spans="1:15" ht="16.5" customHeight="1">
      <c r="A89" s="82" t="s">
        <v>62</v>
      </c>
      <c r="B89" s="87" t="s">
        <v>63</v>
      </c>
      <c r="C89" s="12"/>
      <c r="D89" s="13"/>
      <c r="F89" s="156"/>
      <c r="G89" s="190" t="s">
        <v>109</v>
      </c>
      <c r="H89" s="190"/>
      <c r="I89" s="190"/>
      <c r="J89" s="190"/>
      <c r="K89" s="190"/>
      <c r="L89" s="190"/>
      <c r="M89" s="190"/>
      <c r="N89" s="182" t="s">
        <v>110</v>
      </c>
      <c r="O89" s="206"/>
    </row>
    <row r="90" spans="1:15" ht="30">
      <c r="A90" s="88" t="s">
        <v>64</v>
      </c>
      <c r="B90" s="87" t="s">
        <v>65</v>
      </c>
      <c r="C90" s="17">
        <f>C87-C88-C89</f>
        <v>0</v>
      </c>
      <c r="D90" s="18">
        <f>D87-D88-D89</f>
        <v>0</v>
      </c>
      <c r="F90" s="156"/>
      <c r="G90" s="190"/>
      <c r="H90" s="190"/>
      <c r="I90" s="190"/>
      <c r="J90" s="190"/>
      <c r="K90" s="190"/>
      <c r="L90" s="190"/>
      <c r="M90" s="190"/>
      <c r="N90" s="182"/>
      <c r="O90" s="206"/>
    </row>
    <row r="91" spans="1:15" ht="15" customHeight="1">
      <c r="A91" s="89" t="s">
        <v>66</v>
      </c>
      <c r="B91" s="87" t="s">
        <v>67</v>
      </c>
      <c r="C91" s="17">
        <f>C92+C93</f>
        <v>0</v>
      </c>
      <c r="D91" s="18">
        <f>D92+D93</f>
        <v>0</v>
      </c>
      <c r="F91" s="156"/>
      <c r="G91" s="190" t="s">
        <v>111</v>
      </c>
      <c r="H91" s="190"/>
      <c r="I91" s="190"/>
      <c r="J91" s="190"/>
      <c r="K91" s="190"/>
      <c r="L91" s="190"/>
      <c r="M91" s="190"/>
      <c r="N91" s="182" t="s">
        <v>112</v>
      </c>
      <c r="O91" s="206"/>
    </row>
    <row r="92" spans="1:15" ht="15" customHeight="1">
      <c r="A92" s="55"/>
      <c r="B92" s="52" t="s">
        <v>68</v>
      </c>
      <c r="C92" s="12"/>
      <c r="D92" s="13"/>
      <c r="F92" s="156"/>
      <c r="G92" s="190"/>
      <c r="H92" s="190"/>
      <c r="I92" s="190"/>
      <c r="J92" s="190"/>
      <c r="K92" s="190"/>
      <c r="L92" s="190"/>
      <c r="M92" s="190"/>
      <c r="N92" s="182"/>
      <c r="O92" s="206"/>
    </row>
    <row r="93" spans="1:15" ht="15" customHeight="1">
      <c r="A93" s="51"/>
      <c r="B93" s="52" t="s">
        <v>69</v>
      </c>
      <c r="C93" s="12"/>
      <c r="D93" s="13"/>
      <c r="F93" s="156"/>
      <c r="G93" s="190"/>
      <c r="H93" s="190"/>
      <c r="I93" s="190"/>
      <c r="J93" s="190"/>
      <c r="K93" s="190"/>
      <c r="L93" s="190"/>
      <c r="M93" s="190"/>
      <c r="N93" s="182"/>
      <c r="O93" s="206"/>
    </row>
    <row r="94" spans="1:15" ht="15" customHeight="1">
      <c r="A94" s="54" t="s">
        <v>70</v>
      </c>
      <c r="B94" s="52" t="s">
        <v>71</v>
      </c>
      <c r="C94" s="17">
        <f>C95+C96+C97</f>
        <v>0</v>
      </c>
      <c r="D94" s="18">
        <f>D95+D96+D97</f>
        <v>0</v>
      </c>
      <c r="F94" s="156"/>
      <c r="G94" s="190" t="s">
        <v>113</v>
      </c>
      <c r="H94" s="190"/>
      <c r="I94" s="190"/>
      <c r="J94" s="190"/>
      <c r="K94" s="190"/>
      <c r="L94" s="190"/>
      <c r="M94" s="190"/>
      <c r="N94" s="182" t="s">
        <v>114</v>
      </c>
      <c r="O94" s="206"/>
    </row>
    <row r="95" spans="1:15" ht="15" customHeight="1">
      <c r="A95" s="55"/>
      <c r="B95" s="52" t="s">
        <v>72</v>
      </c>
      <c r="C95" s="12"/>
      <c r="D95" s="13"/>
      <c r="F95" s="156"/>
      <c r="G95" s="190"/>
      <c r="H95" s="190"/>
      <c r="I95" s="190"/>
      <c r="J95" s="190"/>
      <c r="K95" s="190"/>
      <c r="L95" s="190"/>
      <c r="M95" s="190"/>
      <c r="N95" s="182"/>
      <c r="O95" s="206"/>
    </row>
    <row r="96" spans="1:15" ht="15.75" customHeight="1">
      <c r="A96" s="55"/>
      <c r="B96" s="52" t="s">
        <v>73</v>
      </c>
      <c r="C96" s="12"/>
      <c r="D96" s="13"/>
      <c r="F96" s="156"/>
      <c r="G96" s="190"/>
      <c r="H96" s="190"/>
      <c r="I96" s="190"/>
      <c r="J96" s="190"/>
      <c r="K96" s="190"/>
      <c r="L96" s="190"/>
      <c r="M96" s="190"/>
      <c r="N96" s="182"/>
      <c r="O96" s="206"/>
    </row>
    <row r="97" spans="1:15" ht="16.5" customHeight="1">
      <c r="A97" s="55"/>
      <c r="B97" s="52" t="s">
        <v>74</v>
      </c>
      <c r="C97" s="12"/>
      <c r="D97" s="13"/>
      <c r="F97" s="156"/>
      <c r="G97" s="190"/>
      <c r="H97" s="190"/>
      <c r="I97" s="190"/>
      <c r="J97" s="190"/>
      <c r="K97" s="190"/>
      <c r="L97" s="190"/>
      <c r="M97" s="190"/>
      <c r="N97" s="182"/>
      <c r="O97" s="206"/>
    </row>
    <row r="98" spans="1:15" ht="24.75" customHeight="1">
      <c r="A98" s="53" t="s">
        <v>75</v>
      </c>
      <c r="B98" s="52" t="s">
        <v>76</v>
      </c>
      <c r="C98" s="17">
        <f>C90+C91-C94</f>
        <v>0</v>
      </c>
      <c r="D98" s="18">
        <f>D90+D91-D94</f>
        <v>0</v>
      </c>
      <c r="F98" s="156"/>
      <c r="G98" s="190"/>
      <c r="H98" s="190"/>
      <c r="I98" s="190"/>
      <c r="J98" s="190"/>
      <c r="K98" s="190"/>
      <c r="L98" s="190"/>
      <c r="M98" s="190"/>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F59:F67"/>
    <mergeCell ref="F76:F78"/>
    <mergeCell ref="F72:F75"/>
    <mergeCell ref="F68:F71"/>
    <mergeCell ref="A1:D2"/>
    <mergeCell ref="F1:O1"/>
    <mergeCell ref="F2:O2"/>
    <mergeCell ref="A3:D4"/>
    <mergeCell ref="F3:M3"/>
    <mergeCell ref="N3:O3"/>
    <mergeCell ref="F4:M4"/>
    <mergeCell ref="N4:O5"/>
    <mergeCell ref="A5:D6"/>
    <mergeCell ref="F6:I6"/>
    <mergeCell ref="O11:O14"/>
    <mergeCell ref="N6:O6"/>
    <mergeCell ref="G7:M7"/>
    <mergeCell ref="G8:M8"/>
    <mergeCell ref="F9:F10"/>
    <mergeCell ref="G9:M10"/>
    <mergeCell ref="N9:N10"/>
    <mergeCell ref="O9:O10"/>
    <mergeCell ref="F11:F14"/>
    <mergeCell ref="G11:M14"/>
    <mergeCell ref="N11:N14"/>
    <mergeCell ref="F26:F30"/>
    <mergeCell ref="G26:M30"/>
    <mergeCell ref="N26:N30"/>
    <mergeCell ref="G15:M15"/>
    <mergeCell ref="F16:F18"/>
    <mergeCell ref="G16:M18"/>
    <mergeCell ref="N16:N18"/>
    <mergeCell ref="O26:O30"/>
    <mergeCell ref="O16:O18"/>
    <mergeCell ref="F19:F25"/>
    <mergeCell ref="G19:M25"/>
    <mergeCell ref="N19:N25"/>
    <mergeCell ref="O19:O25"/>
    <mergeCell ref="O36:O38"/>
    <mergeCell ref="F31:F35"/>
    <mergeCell ref="G31:M35"/>
    <mergeCell ref="N31:N35"/>
    <mergeCell ref="O31:O35"/>
    <mergeCell ref="O39:O40"/>
    <mergeCell ref="N36:N38"/>
    <mergeCell ref="F41:F43"/>
    <mergeCell ref="G41:M43"/>
    <mergeCell ref="N41:N43"/>
    <mergeCell ref="O41:O43"/>
    <mergeCell ref="A38:D38"/>
    <mergeCell ref="F39:F40"/>
    <mergeCell ref="G39:M40"/>
    <mergeCell ref="N39:N40"/>
    <mergeCell ref="F36:F38"/>
    <mergeCell ref="G36:M38"/>
    <mergeCell ref="F51:F58"/>
    <mergeCell ref="G51:M58"/>
    <mergeCell ref="N51:N58"/>
    <mergeCell ref="O51:O58"/>
    <mergeCell ref="F44:F50"/>
    <mergeCell ref="G44:M50"/>
    <mergeCell ref="N44:N50"/>
    <mergeCell ref="O44:O50"/>
    <mergeCell ref="G76:M78"/>
    <mergeCell ref="O68:O71"/>
    <mergeCell ref="O72:O75"/>
    <mergeCell ref="O76:O78"/>
    <mergeCell ref="N76:N78"/>
    <mergeCell ref="G59:M67"/>
    <mergeCell ref="G68:M71"/>
    <mergeCell ref="G72:M75"/>
    <mergeCell ref="N68:N71"/>
    <mergeCell ref="N72:N75"/>
    <mergeCell ref="N79:N88"/>
    <mergeCell ref="N59:N67"/>
    <mergeCell ref="O59:O67"/>
    <mergeCell ref="O79:O88"/>
    <mergeCell ref="N91:N93"/>
    <mergeCell ref="O91:O93"/>
    <mergeCell ref="N89:N90"/>
    <mergeCell ref="O89:O90"/>
    <mergeCell ref="A79:D79"/>
    <mergeCell ref="A80:D80"/>
    <mergeCell ref="F79:F88"/>
    <mergeCell ref="G79:M88"/>
    <mergeCell ref="F89:F90"/>
    <mergeCell ref="G89:M90"/>
    <mergeCell ref="N94:N98"/>
    <mergeCell ref="O94:O98"/>
    <mergeCell ref="N99:N105"/>
    <mergeCell ref="O99:O105"/>
    <mergeCell ref="F91:F93"/>
    <mergeCell ref="G91:M93"/>
    <mergeCell ref="G107:M107"/>
    <mergeCell ref="G108:M108"/>
    <mergeCell ref="F94:F98"/>
    <mergeCell ref="G94:M98"/>
    <mergeCell ref="G109:M109"/>
    <mergeCell ref="F99:F105"/>
    <mergeCell ref="G99:M105"/>
    <mergeCell ref="G106:M106"/>
  </mergeCells>
  <printOptions/>
  <pageMargins left="0.75" right="0.19"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7" t="s">
        <v>119</v>
      </c>
      <c r="O3" s="198"/>
    </row>
    <row r="4" spans="1:15" s="28" customFormat="1" ht="15" customHeight="1">
      <c r="A4" s="185"/>
      <c r="B4" s="186"/>
      <c r="C4" s="186"/>
      <c r="D4" s="187"/>
      <c r="F4" s="188" t="s">
        <v>83</v>
      </c>
      <c r="G4" s="189"/>
      <c r="H4" s="189"/>
      <c r="I4" s="189"/>
      <c r="J4" s="189"/>
      <c r="K4" s="189"/>
      <c r="L4" s="189"/>
      <c r="M4" s="189"/>
      <c r="N4" s="199" t="s">
        <v>120</v>
      </c>
      <c r="O4" s="200"/>
    </row>
    <row r="5" spans="1:15" s="28" customFormat="1" ht="15" customHeight="1">
      <c r="A5" s="174" t="s">
        <v>192</v>
      </c>
      <c r="B5" s="175"/>
      <c r="C5" s="175"/>
      <c r="D5" s="176"/>
      <c r="F5" s="5"/>
      <c r="G5" s="4"/>
      <c r="H5" s="4"/>
      <c r="I5" s="4"/>
      <c r="J5" s="4"/>
      <c r="K5" s="4"/>
      <c r="L5" s="4"/>
      <c r="M5" s="4"/>
      <c r="N5" s="201"/>
      <c r="O5" s="200"/>
    </row>
    <row r="6" spans="1:15" s="28" customFormat="1" ht="20.25" customHeight="1" thickBot="1">
      <c r="A6" s="177"/>
      <c r="B6" s="178"/>
      <c r="C6" s="178"/>
      <c r="D6" s="179"/>
      <c r="F6" s="191" t="s">
        <v>84</v>
      </c>
      <c r="G6" s="192"/>
      <c r="H6" s="192"/>
      <c r="I6" s="192"/>
      <c r="J6" s="72">
        <v>2</v>
      </c>
      <c r="K6" s="72">
        <v>0</v>
      </c>
      <c r="L6" s="72">
        <v>2</v>
      </c>
      <c r="M6" s="73"/>
      <c r="N6" s="193" t="s">
        <v>85</v>
      </c>
      <c r="O6" s="194"/>
    </row>
    <row r="7" spans="1:15" s="31" customFormat="1" ht="45.75" customHeight="1">
      <c r="A7" s="44" t="s">
        <v>4</v>
      </c>
      <c r="B7" s="29" t="s">
        <v>5</v>
      </c>
      <c r="C7" s="29" t="s">
        <v>6</v>
      </c>
      <c r="D7" s="30" t="s">
        <v>7</v>
      </c>
      <c r="F7" s="74" t="s">
        <v>2</v>
      </c>
      <c r="G7" s="195" t="s">
        <v>53</v>
      </c>
      <c r="H7" s="195"/>
      <c r="I7" s="195"/>
      <c r="J7" s="195"/>
      <c r="K7" s="195"/>
      <c r="L7" s="195"/>
      <c r="M7" s="195"/>
      <c r="N7" s="93" t="s">
        <v>132</v>
      </c>
      <c r="O7" s="94" t="s">
        <v>133</v>
      </c>
    </row>
    <row r="8" spans="1:15" ht="15.75" customHeight="1">
      <c r="A8" s="32" t="s">
        <v>8</v>
      </c>
      <c r="B8" s="33"/>
      <c r="C8" s="19"/>
      <c r="D8" s="20"/>
      <c r="F8" s="6">
        <v>1</v>
      </c>
      <c r="G8" s="202">
        <v>2</v>
      </c>
      <c r="H8" s="202"/>
      <c r="I8" s="202"/>
      <c r="J8" s="202"/>
      <c r="K8" s="202"/>
      <c r="L8" s="202"/>
      <c r="M8" s="202"/>
      <c r="N8" s="3">
        <v>3</v>
      </c>
      <c r="O8" s="7">
        <v>4</v>
      </c>
    </row>
    <row r="9" spans="1:15" ht="15" customHeight="1">
      <c r="A9" s="81" t="s">
        <v>9</v>
      </c>
      <c r="B9" s="83">
        <v>10</v>
      </c>
      <c r="C9" s="12"/>
      <c r="D9" s="13"/>
      <c r="F9" s="156">
        <v>1</v>
      </c>
      <c r="G9" s="190" t="s">
        <v>86</v>
      </c>
      <c r="H9" s="190"/>
      <c r="I9" s="190"/>
      <c r="J9" s="190"/>
      <c r="K9" s="190"/>
      <c r="L9" s="190"/>
      <c r="M9" s="190"/>
      <c r="N9" s="182" t="s">
        <v>55</v>
      </c>
      <c r="O9" s="180">
        <f>D109</f>
        <v>0</v>
      </c>
    </row>
    <row r="10" spans="1:15" ht="13.5" customHeight="1">
      <c r="A10" s="81" t="s">
        <v>10</v>
      </c>
      <c r="B10" s="84">
        <v>20</v>
      </c>
      <c r="C10" s="12"/>
      <c r="D10" s="13"/>
      <c r="F10" s="156"/>
      <c r="G10" s="190"/>
      <c r="H10" s="190"/>
      <c r="I10" s="190"/>
      <c r="J10" s="190"/>
      <c r="K10" s="190"/>
      <c r="L10" s="190"/>
      <c r="M10" s="190"/>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0" t="s">
        <v>89</v>
      </c>
      <c r="H16" s="190"/>
      <c r="I16" s="190"/>
      <c r="J16" s="190"/>
      <c r="K16" s="190"/>
      <c r="L16" s="190"/>
      <c r="M16" s="190"/>
      <c r="N16" s="182" t="s">
        <v>90</v>
      </c>
      <c r="O16" s="196"/>
    </row>
    <row r="17" spans="1:15" ht="15.75" customHeight="1">
      <c r="A17" s="35"/>
      <c r="B17" s="84">
        <v>72</v>
      </c>
      <c r="C17" s="23"/>
      <c r="D17" s="24"/>
      <c r="F17" s="156"/>
      <c r="G17" s="190"/>
      <c r="H17" s="190"/>
      <c r="I17" s="190"/>
      <c r="J17" s="190"/>
      <c r="K17" s="190"/>
      <c r="L17" s="190"/>
      <c r="M17" s="190"/>
      <c r="N17" s="182"/>
      <c r="O17" s="196"/>
    </row>
    <row r="18" spans="1:15" ht="15.75" customHeight="1">
      <c r="A18" s="38" t="s">
        <v>16</v>
      </c>
      <c r="B18" s="84">
        <v>80</v>
      </c>
      <c r="C18" s="17">
        <f>SUM(C9:C15)</f>
        <v>0</v>
      </c>
      <c r="D18" s="18">
        <f>SUM(D9:D15)</f>
        <v>0</v>
      </c>
      <c r="F18" s="156"/>
      <c r="G18" s="190"/>
      <c r="H18" s="190"/>
      <c r="I18" s="190"/>
      <c r="J18" s="190"/>
      <c r="K18" s="190"/>
      <c r="L18" s="190"/>
      <c r="M18" s="190"/>
      <c r="N18" s="182"/>
      <c r="O18" s="196"/>
    </row>
    <row r="19" spans="1:15" ht="15.75" customHeight="1">
      <c r="A19" s="66"/>
      <c r="B19" s="67"/>
      <c r="C19" s="68"/>
      <c r="D19" s="69"/>
      <c r="F19" s="156"/>
      <c r="G19" s="190" t="s">
        <v>91</v>
      </c>
      <c r="H19" s="190"/>
      <c r="I19" s="190"/>
      <c r="J19" s="190"/>
      <c r="K19" s="190"/>
      <c r="L19" s="190"/>
      <c r="M19" s="190"/>
      <c r="N19" s="182" t="s">
        <v>92</v>
      </c>
      <c r="O19" s="196"/>
    </row>
    <row r="20" spans="1:15" ht="15" customHeight="1">
      <c r="A20" s="32" t="s">
        <v>122</v>
      </c>
      <c r="B20" s="33"/>
      <c r="C20" s="39"/>
      <c r="D20" s="40"/>
      <c r="F20" s="156"/>
      <c r="G20" s="190"/>
      <c r="H20" s="190"/>
      <c r="I20" s="190"/>
      <c r="J20" s="190"/>
      <c r="K20" s="190"/>
      <c r="L20" s="190"/>
      <c r="M20" s="190"/>
      <c r="N20" s="182"/>
      <c r="O20" s="196"/>
    </row>
    <row r="21" spans="1:15" ht="18" customHeight="1">
      <c r="A21" s="81" t="s">
        <v>17</v>
      </c>
      <c r="B21" s="84">
        <v>90</v>
      </c>
      <c r="C21" s="12"/>
      <c r="D21" s="13"/>
      <c r="F21" s="156"/>
      <c r="G21" s="190"/>
      <c r="H21" s="190"/>
      <c r="I21" s="190"/>
      <c r="J21" s="190"/>
      <c r="K21" s="190"/>
      <c r="L21" s="190"/>
      <c r="M21" s="190"/>
      <c r="N21" s="182"/>
      <c r="O21" s="196"/>
    </row>
    <row r="22" spans="1:15" ht="15" customHeight="1">
      <c r="A22" s="81" t="s">
        <v>18</v>
      </c>
      <c r="B22" s="84">
        <v>100</v>
      </c>
      <c r="C22" s="12"/>
      <c r="D22" s="13"/>
      <c r="F22" s="156"/>
      <c r="G22" s="190"/>
      <c r="H22" s="190"/>
      <c r="I22" s="190"/>
      <c r="J22" s="190"/>
      <c r="K22" s="190"/>
      <c r="L22" s="190"/>
      <c r="M22" s="190"/>
      <c r="N22" s="182"/>
      <c r="O22" s="196"/>
    </row>
    <row r="23" spans="1:15" ht="15" customHeight="1">
      <c r="A23" s="81" t="s">
        <v>19</v>
      </c>
      <c r="B23" s="84">
        <v>110</v>
      </c>
      <c r="C23" s="12"/>
      <c r="D23" s="13"/>
      <c r="F23" s="156"/>
      <c r="G23" s="190"/>
      <c r="H23" s="190"/>
      <c r="I23" s="190"/>
      <c r="J23" s="190"/>
      <c r="K23" s="190"/>
      <c r="L23" s="190"/>
      <c r="M23" s="190"/>
      <c r="N23" s="182"/>
      <c r="O23" s="196"/>
    </row>
    <row r="24" spans="1:15" ht="15" customHeight="1">
      <c r="A24" s="81" t="s">
        <v>20</v>
      </c>
      <c r="B24" s="84">
        <v>120</v>
      </c>
      <c r="C24" s="12"/>
      <c r="D24" s="13"/>
      <c r="F24" s="156"/>
      <c r="G24" s="190"/>
      <c r="H24" s="190"/>
      <c r="I24" s="190"/>
      <c r="J24" s="190"/>
      <c r="K24" s="190"/>
      <c r="L24" s="190"/>
      <c r="M24" s="190"/>
      <c r="N24" s="182"/>
      <c r="O24" s="196"/>
    </row>
    <row r="25" spans="1:15" ht="15" customHeight="1">
      <c r="A25" s="81" t="s">
        <v>21</v>
      </c>
      <c r="B25" s="84">
        <v>130</v>
      </c>
      <c r="C25" s="12"/>
      <c r="D25" s="13"/>
      <c r="F25" s="156"/>
      <c r="G25" s="190"/>
      <c r="H25" s="190"/>
      <c r="I25" s="190"/>
      <c r="J25" s="190"/>
      <c r="K25" s="190"/>
      <c r="L25" s="190"/>
      <c r="M25" s="190"/>
      <c r="N25" s="182"/>
      <c r="O25" s="196"/>
    </row>
    <row r="26" spans="1:15" ht="15" customHeight="1">
      <c r="A26" s="81" t="s">
        <v>22</v>
      </c>
      <c r="B26" s="84">
        <v>140</v>
      </c>
      <c r="C26" s="12"/>
      <c r="D26" s="13"/>
      <c r="F26" s="156"/>
      <c r="G26" s="190" t="s">
        <v>93</v>
      </c>
      <c r="H26" s="190"/>
      <c r="I26" s="190"/>
      <c r="J26" s="190"/>
      <c r="K26" s="190"/>
      <c r="L26" s="190"/>
      <c r="M26" s="190"/>
      <c r="N26" s="182" t="s">
        <v>94</v>
      </c>
      <c r="O26" s="196"/>
    </row>
    <row r="27" spans="1:15" ht="15.75" customHeight="1">
      <c r="A27" s="81" t="s">
        <v>23</v>
      </c>
      <c r="B27" s="84">
        <v>150</v>
      </c>
      <c r="C27" s="12"/>
      <c r="D27" s="13"/>
      <c r="F27" s="156"/>
      <c r="G27" s="190"/>
      <c r="H27" s="190"/>
      <c r="I27" s="190"/>
      <c r="J27" s="190"/>
      <c r="K27" s="190"/>
      <c r="L27" s="190"/>
      <c r="M27" s="190"/>
      <c r="N27" s="182"/>
      <c r="O27" s="196"/>
    </row>
    <row r="28" spans="1:15" ht="15.75" customHeight="1">
      <c r="A28" s="81" t="s">
        <v>24</v>
      </c>
      <c r="B28" s="84">
        <v>160</v>
      </c>
      <c r="C28" s="12"/>
      <c r="D28" s="13"/>
      <c r="F28" s="156"/>
      <c r="G28" s="190"/>
      <c r="H28" s="190"/>
      <c r="I28" s="190"/>
      <c r="J28" s="190"/>
      <c r="K28" s="190"/>
      <c r="L28" s="190"/>
      <c r="M28" s="190"/>
      <c r="N28" s="182"/>
      <c r="O28" s="196"/>
    </row>
    <row r="29" spans="1:15" ht="16.5" customHeight="1">
      <c r="A29" s="81" t="s">
        <v>176</v>
      </c>
      <c r="B29" s="84">
        <v>170</v>
      </c>
      <c r="C29" s="12"/>
      <c r="D29" s="13"/>
      <c r="F29" s="156"/>
      <c r="G29" s="190"/>
      <c r="H29" s="190"/>
      <c r="I29" s="190"/>
      <c r="J29" s="190"/>
      <c r="K29" s="190"/>
      <c r="L29" s="190"/>
      <c r="M29" s="190"/>
      <c r="N29" s="182"/>
      <c r="O29" s="196"/>
    </row>
    <row r="30" spans="1:15" ht="15.75" customHeight="1">
      <c r="A30" s="81" t="s">
        <v>25</v>
      </c>
      <c r="B30" s="84">
        <v>180</v>
      </c>
      <c r="C30" s="12"/>
      <c r="D30" s="13"/>
      <c r="F30" s="156"/>
      <c r="G30" s="190"/>
      <c r="H30" s="190"/>
      <c r="I30" s="190"/>
      <c r="J30" s="190"/>
      <c r="K30" s="190"/>
      <c r="L30" s="190"/>
      <c r="M30" s="190"/>
      <c r="N30" s="182"/>
      <c r="O30" s="196"/>
    </row>
    <row r="31" spans="1:15" ht="15.75" customHeight="1">
      <c r="A31" s="81" t="s">
        <v>26</v>
      </c>
      <c r="B31" s="84">
        <v>190</v>
      </c>
      <c r="C31" s="12"/>
      <c r="D31" s="13"/>
      <c r="F31" s="156"/>
      <c r="G31" s="190" t="s">
        <v>179</v>
      </c>
      <c r="H31" s="190"/>
      <c r="I31" s="190"/>
      <c r="J31" s="190"/>
      <c r="K31" s="190"/>
      <c r="L31" s="190"/>
      <c r="M31" s="190"/>
      <c r="N31" s="182" t="s">
        <v>95</v>
      </c>
      <c r="O31" s="196"/>
    </row>
    <row r="32" spans="1:15" ht="15.75" customHeight="1">
      <c r="A32" s="81" t="s">
        <v>27</v>
      </c>
      <c r="B32" s="84">
        <v>200</v>
      </c>
      <c r="C32" s="12"/>
      <c r="D32" s="13"/>
      <c r="F32" s="156"/>
      <c r="G32" s="190"/>
      <c r="H32" s="190"/>
      <c r="I32" s="190"/>
      <c r="J32" s="190"/>
      <c r="K32" s="190"/>
      <c r="L32" s="190"/>
      <c r="M32" s="190"/>
      <c r="N32" s="182"/>
      <c r="O32" s="196"/>
    </row>
    <row r="33" spans="1:15" ht="15.75" customHeight="1">
      <c r="A33" s="37" t="s">
        <v>28</v>
      </c>
      <c r="B33" s="84">
        <v>210</v>
      </c>
      <c r="C33" s="17">
        <f>SUM(C34:C35)</f>
        <v>0</v>
      </c>
      <c r="D33" s="18">
        <f>SUM(D34:D35)</f>
        <v>0</v>
      </c>
      <c r="F33" s="156"/>
      <c r="G33" s="190"/>
      <c r="H33" s="190"/>
      <c r="I33" s="190"/>
      <c r="J33" s="190"/>
      <c r="K33" s="190"/>
      <c r="L33" s="190"/>
      <c r="M33" s="190"/>
      <c r="N33" s="182"/>
      <c r="O33" s="196"/>
    </row>
    <row r="34" spans="1:15" ht="15.75" customHeight="1">
      <c r="A34" s="35"/>
      <c r="B34" s="84">
        <v>211</v>
      </c>
      <c r="C34" s="12"/>
      <c r="D34" s="13"/>
      <c r="F34" s="156"/>
      <c r="G34" s="190"/>
      <c r="H34" s="190"/>
      <c r="I34" s="190"/>
      <c r="J34" s="190"/>
      <c r="K34" s="190"/>
      <c r="L34" s="190"/>
      <c r="M34" s="190"/>
      <c r="N34" s="182"/>
      <c r="O34" s="196"/>
    </row>
    <row r="35" spans="1:15" ht="15.75" customHeight="1">
      <c r="A35" s="35"/>
      <c r="B35" s="84">
        <v>212</v>
      </c>
      <c r="C35" s="12"/>
      <c r="D35" s="13"/>
      <c r="F35" s="156"/>
      <c r="G35" s="190"/>
      <c r="H35" s="190"/>
      <c r="I35" s="190"/>
      <c r="J35" s="190"/>
      <c r="K35" s="190"/>
      <c r="L35" s="190"/>
      <c r="M35" s="190"/>
      <c r="N35" s="182"/>
      <c r="O35" s="196"/>
    </row>
    <row r="36" spans="1:15" ht="21.75" customHeight="1">
      <c r="A36" s="38" t="s">
        <v>29</v>
      </c>
      <c r="B36" s="84">
        <v>220</v>
      </c>
      <c r="C36" s="17">
        <f>SUM(C21:C33)</f>
        <v>0</v>
      </c>
      <c r="D36" s="18">
        <f>SUM(D21:D33)</f>
        <v>0</v>
      </c>
      <c r="F36" s="156"/>
      <c r="G36" s="181" t="s">
        <v>96</v>
      </c>
      <c r="H36" s="181"/>
      <c r="I36" s="181"/>
      <c r="J36" s="181"/>
      <c r="K36" s="181"/>
      <c r="L36" s="181"/>
      <c r="M36" s="181"/>
      <c r="N36" s="182" t="s">
        <v>97</v>
      </c>
      <c r="O36" s="196"/>
    </row>
    <row r="37" spans="1:15" ht="36.75" customHeight="1" thickBot="1">
      <c r="A37" s="41" t="s">
        <v>129</v>
      </c>
      <c r="B37" s="85">
        <v>230</v>
      </c>
      <c r="C37" s="62">
        <f>C18+C36</f>
        <v>0</v>
      </c>
      <c r="D37" s="63">
        <f>D18+D36</f>
        <v>0</v>
      </c>
      <c r="F37" s="156"/>
      <c r="G37" s="181"/>
      <c r="H37" s="181"/>
      <c r="I37" s="181"/>
      <c r="J37" s="181"/>
      <c r="K37" s="181"/>
      <c r="L37" s="181"/>
      <c r="M37" s="181"/>
      <c r="N37" s="182"/>
      <c r="O37" s="196"/>
    </row>
    <row r="38" spans="1:15" ht="32.25" customHeight="1" thickBot="1">
      <c r="A38" s="212"/>
      <c r="B38" s="212"/>
      <c r="C38" s="212"/>
      <c r="D38" s="212"/>
      <c r="F38" s="156"/>
      <c r="G38" s="181"/>
      <c r="H38" s="181"/>
      <c r="I38" s="181"/>
      <c r="J38" s="181"/>
      <c r="K38" s="181"/>
      <c r="L38" s="181"/>
      <c r="M38" s="181"/>
      <c r="N38" s="182"/>
      <c r="O38" s="196"/>
    </row>
    <row r="39" spans="1:15" ht="43.5" customHeight="1">
      <c r="A39" s="44" t="s">
        <v>30</v>
      </c>
      <c r="B39" s="29" t="s">
        <v>5</v>
      </c>
      <c r="C39" s="29" t="s">
        <v>6</v>
      </c>
      <c r="D39" s="30" t="s">
        <v>7</v>
      </c>
      <c r="F39" s="156" t="s">
        <v>99</v>
      </c>
      <c r="G39" s="190" t="s">
        <v>134</v>
      </c>
      <c r="H39" s="190"/>
      <c r="I39" s="190"/>
      <c r="J39" s="190"/>
      <c r="K39" s="190"/>
      <c r="L39" s="190"/>
      <c r="M39" s="190"/>
      <c r="N39" s="182" t="s">
        <v>98</v>
      </c>
      <c r="O39" s="196"/>
    </row>
    <row r="40" spans="1:15" ht="15.75" customHeight="1">
      <c r="A40" s="32" t="s">
        <v>31</v>
      </c>
      <c r="B40" s="33"/>
      <c r="C40" s="19"/>
      <c r="D40" s="20"/>
      <c r="F40" s="156"/>
      <c r="G40" s="190"/>
      <c r="H40" s="190"/>
      <c r="I40" s="190"/>
      <c r="J40" s="190"/>
      <c r="K40" s="190"/>
      <c r="L40" s="190"/>
      <c r="M40" s="190"/>
      <c r="N40" s="182"/>
      <c r="O40" s="196"/>
    </row>
    <row r="41" spans="1:15" ht="27" customHeight="1">
      <c r="A41" s="81" t="s">
        <v>32</v>
      </c>
      <c r="B41" s="84">
        <v>240</v>
      </c>
      <c r="C41" s="12"/>
      <c r="D41" s="95"/>
      <c r="F41" s="156"/>
      <c r="G41" s="181" t="s">
        <v>100</v>
      </c>
      <c r="H41" s="181"/>
      <c r="I41" s="181"/>
      <c r="J41" s="181"/>
      <c r="K41" s="181"/>
      <c r="L41" s="181"/>
      <c r="M41" s="181"/>
      <c r="N41" s="182" t="s">
        <v>101</v>
      </c>
      <c r="O41" s="196"/>
    </row>
    <row r="42" spans="1:15" s="31" customFormat="1" ht="15.75" customHeight="1">
      <c r="A42" s="81" t="s">
        <v>177</v>
      </c>
      <c r="B42" s="84">
        <v>250</v>
      </c>
      <c r="C42" s="12"/>
      <c r="D42" s="13"/>
      <c r="F42" s="156"/>
      <c r="G42" s="181"/>
      <c r="H42" s="181"/>
      <c r="I42" s="181"/>
      <c r="J42" s="181"/>
      <c r="K42" s="181"/>
      <c r="L42" s="181"/>
      <c r="M42" s="181"/>
      <c r="N42" s="182"/>
      <c r="O42" s="196"/>
    </row>
    <row r="43" spans="1:15" ht="15" customHeight="1">
      <c r="A43" s="81" t="s">
        <v>33</v>
      </c>
      <c r="B43" s="84">
        <v>260</v>
      </c>
      <c r="C43" s="12"/>
      <c r="D43" s="13"/>
      <c r="F43" s="156"/>
      <c r="G43" s="181"/>
      <c r="H43" s="181"/>
      <c r="I43" s="181"/>
      <c r="J43" s="181"/>
      <c r="K43" s="181"/>
      <c r="L43" s="181"/>
      <c r="M43" s="181"/>
      <c r="N43" s="182"/>
      <c r="O43" s="196"/>
    </row>
    <row r="44" spans="1:15" ht="16.5" customHeight="1">
      <c r="A44" s="81" t="s">
        <v>34</v>
      </c>
      <c r="B44" s="84">
        <v>270</v>
      </c>
      <c r="C44" s="12"/>
      <c r="D44" s="96"/>
      <c r="F44" s="156"/>
      <c r="G44" s="203" t="s">
        <v>102</v>
      </c>
      <c r="H44" s="203"/>
      <c r="I44" s="203"/>
      <c r="J44" s="203"/>
      <c r="K44" s="203"/>
      <c r="L44" s="203"/>
      <c r="M44" s="203"/>
      <c r="N44" s="182" t="s">
        <v>103</v>
      </c>
      <c r="O44" s="196"/>
    </row>
    <row r="45" spans="1:15" ht="15" customHeight="1">
      <c r="A45" s="81" t="s">
        <v>35</v>
      </c>
      <c r="B45" s="84">
        <v>280</v>
      </c>
      <c r="C45" s="12"/>
      <c r="D45" s="13"/>
      <c r="F45" s="156"/>
      <c r="G45" s="203"/>
      <c r="H45" s="203"/>
      <c r="I45" s="203"/>
      <c r="J45" s="203"/>
      <c r="K45" s="203"/>
      <c r="L45" s="203"/>
      <c r="M45" s="203"/>
      <c r="N45" s="182"/>
      <c r="O45" s="196"/>
    </row>
    <row r="46" spans="1:15" ht="15.75" customHeight="1">
      <c r="A46" s="86" t="s">
        <v>36</v>
      </c>
      <c r="B46" s="84">
        <v>290</v>
      </c>
      <c r="C46" s="14">
        <f>C47+C48</f>
        <v>0</v>
      </c>
      <c r="D46" s="15">
        <f>D47+D48</f>
        <v>0</v>
      </c>
      <c r="F46" s="156"/>
      <c r="G46" s="203"/>
      <c r="H46" s="203"/>
      <c r="I46" s="203"/>
      <c r="J46" s="203"/>
      <c r="K46" s="203"/>
      <c r="L46" s="203"/>
      <c r="M46" s="203"/>
      <c r="N46" s="182"/>
      <c r="O46" s="196"/>
    </row>
    <row r="47" spans="1:15" ht="13.5" customHeight="1">
      <c r="A47" s="35"/>
      <c r="B47" s="84">
        <v>291</v>
      </c>
      <c r="C47" s="12"/>
      <c r="D47" s="13"/>
      <c r="F47" s="156"/>
      <c r="G47" s="203"/>
      <c r="H47" s="203"/>
      <c r="I47" s="203"/>
      <c r="J47" s="203"/>
      <c r="K47" s="203"/>
      <c r="L47" s="203"/>
      <c r="M47" s="203"/>
      <c r="N47" s="182"/>
      <c r="O47" s="196"/>
    </row>
    <row r="48" spans="1:15" ht="13.5" customHeight="1">
      <c r="A48" s="35"/>
      <c r="B48" s="84">
        <v>292</v>
      </c>
      <c r="C48" s="12"/>
      <c r="D48" s="16"/>
      <c r="F48" s="156"/>
      <c r="G48" s="203"/>
      <c r="H48" s="203"/>
      <c r="I48" s="203"/>
      <c r="J48" s="203"/>
      <c r="K48" s="203"/>
      <c r="L48" s="203"/>
      <c r="M48" s="203"/>
      <c r="N48" s="182"/>
      <c r="O48" s="196"/>
    </row>
    <row r="49" spans="1:15" ht="16.5" customHeight="1">
      <c r="A49" s="38" t="s">
        <v>37</v>
      </c>
      <c r="B49" s="84">
        <v>300</v>
      </c>
      <c r="C49" s="17">
        <f>SUM(C41:C46)</f>
        <v>0</v>
      </c>
      <c r="D49" s="18">
        <f>SUM(D41:D46)</f>
        <v>0</v>
      </c>
      <c r="F49" s="156"/>
      <c r="G49" s="203"/>
      <c r="H49" s="203"/>
      <c r="I49" s="203"/>
      <c r="J49" s="203"/>
      <c r="K49" s="203"/>
      <c r="L49" s="203"/>
      <c r="M49" s="203"/>
      <c r="N49" s="182"/>
      <c r="O49" s="196"/>
    </row>
    <row r="50" spans="1:15" ht="15" customHeight="1">
      <c r="A50" s="66"/>
      <c r="B50" s="67"/>
      <c r="C50" s="70"/>
      <c r="D50" s="71"/>
      <c r="F50" s="156"/>
      <c r="G50" s="203"/>
      <c r="H50" s="203"/>
      <c r="I50" s="203"/>
      <c r="J50" s="203"/>
      <c r="K50" s="203"/>
      <c r="L50" s="203"/>
      <c r="M50" s="203"/>
      <c r="N50" s="182"/>
      <c r="O50" s="196"/>
    </row>
    <row r="51" spans="1:15" ht="15" customHeight="1">
      <c r="A51" s="32" t="s">
        <v>123</v>
      </c>
      <c r="B51" s="33"/>
      <c r="C51" s="19"/>
      <c r="D51" s="20"/>
      <c r="F51" s="156"/>
      <c r="G51" s="190" t="s">
        <v>135</v>
      </c>
      <c r="H51" s="190"/>
      <c r="I51" s="190"/>
      <c r="J51" s="190"/>
      <c r="K51" s="190"/>
      <c r="L51" s="190"/>
      <c r="M51" s="190"/>
      <c r="N51" s="182" t="s">
        <v>104</v>
      </c>
      <c r="O51" s="206"/>
    </row>
    <row r="52" spans="1:15" ht="15" customHeight="1">
      <c r="A52" s="81" t="s">
        <v>38</v>
      </c>
      <c r="B52" s="84">
        <v>310</v>
      </c>
      <c r="C52" s="12"/>
      <c r="D52" s="13"/>
      <c r="F52" s="156"/>
      <c r="G52" s="190"/>
      <c r="H52" s="190"/>
      <c r="I52" s="190"/>
      <c r="J52" s="190"/>
      <c r="K52" s="190"/>
      <c r="L52" s="190"/>
      <c r="M52" s="190"/>
      <c r="N52" s="182"/>
      <c r="O52" s="206"/>
    </row>
    <row r="53" spans="1:15" ht="13.5" customHeight="1">
      <c r="A53" s="81" t="s">
        <v>39</v>
      </c>
      <c r="B53" s="84">
        <v>320</v>
      </c>
      <c r="C53" s="21"/>
      <c r="D53" s="16"/>
      <c r="F53" s="156"/>
      <c r="G53" s="190"/>
      <c r="H53" s="190"/>
      <c r="I53" s="190"/>
      <c r="J53" s="190"/>
      <c r="K53" s="190"/>
      <c r="L53" s="190"/>
      <c r="M53" s="190"/>
      <c r="N53" s="182"/>
      <c r="O53" s="206"/>
    </row>
    <row r="54" spans="1:15" ht="13.5" customHeight="1">
      <c r="A54" s="81" t="s">
        <v>40</v>
      </c>
      <c r="B54" s="84">
        <v>330</v>
      </c>
      <c r="C54" s="12"/>
      <c r="D54" s="13"/>
      <c r="F54" s="156"/>
      <c r="G54" s="190"/>
      <c r="H54" s="190"/>
      <c r="I54" s="190"/>
      <c r="J54" s="190"/>
      <c r="K54" s="190"/>
      <c r="L54" s="190"/>
      <c r="M54" s="190"/>
      <c r="N54" s="182"/>
      <c r="O54" s="206"/>
    </row>
    <row r="55" spans="1:15" ht="13.5" customHeight="1">
      <c r="A55" s="81" t="s">
        <v>178</v>
      </c>
      <c r="B55" s="84">
        <v>340</v>
      </c>
      <c r="C55" s="12"/>
      <c r="D55" s="13"/>
      <c r="F55" s="156"/>
      <c r="G55" s="190"/>
      <c r="H55" s="190"/>
      <c r="I55" s="190"/>
      <c r="J55" s="190"/>
      <c r="K55" s="190"/>
      <c r="L55" s="190"/>
      <c r="M55" s="190"/>
      <c r="N55" s="182"/>
      <c r="O55" s="206"/>
    </row>
    <row r="56" spans="1:15" ht="15">
      <c r="A56" s="86" t="s">
        <v>121</v>
      </c>
      <c r="B56" s="84">
        <v>350</v>
      </c>
      <c r="C56" s="14">
        <f>SUM(C57:C58)</f>
        <v>0</v>
      </c>
      <c r="D56" s="15">
        <f>SUM(D57:D58)</f>
        <v>0</v>
      </c>
      <c r="F56" s="156"/>
      <c r="G56" s="190"/>
      <c r="H56" s="190"/>
      <c r="I56" s="190"/>
      <c r="J56" s="190"/>
      <c r="K56" s="190"/>
      <c r="L56" s="190"/>
      <c r="M56" s="190"/>
      <c r="N56" s="182"/>
      <c r="O56" s="206"/>
    </row>
    <row r="57" spans="1:15" ht="15" customHeight="1">
      <c r="A57" s="35"/>
      <c r="B57" s="84">
        <v>351</v>
      </c>
      <c r="C57" s="12"/>
      <c r="D57" s="13"/>
      <c r="F57" s="156"/>
      <c r="G57" s="190"/>
      <c r="H57" s="190"/>
      <c r="I57" s="190"/>
      <c r="J57" s="190"/>
      <c r="K57" s="190"/>
      <c r="L57" s="190"/>
      <c r="M57" s="190"/>
      <c r="N57" s="182"/>
      <c r="O57" s="206"/>
    </row>
    <row r="58" spans="1:15" ht="15" customHeight="1">
      <c r="A58" s="35"/>
      <c r="B58" s="84">
        <v>352</v>
      </c>
      <c r="C58" s="12"/>
      <c r="D58" s="13"/>
      <c r="F58" s="156"/>
      <c r="G58" s="190"/>
      <c r="H58" s="190"/>
      <c r="I58" s="190"/>
      <c r="J58" s="190"/>
      <c r="K58" s="190"/>
      <c r="L58" s="190"/>
      <c r="M58" s="190"/>
      <c r="N58" s="182"/>
      <c r="O58" s="206"/>
    </row>
    <row r="59" spans="1:15" ht="15.75" customHeight="1">
      <c r="A59" s="38" t="s">
        <v>41</v>
      </c>
      <c r="B59" s="84">
        <v>360</v>
      </c>
      <c r="C59" s="17">
        <f>SUM(C52:C56)</f>
        <v>0</v>
      </c>
      <c r="D59" s="18">
        <f>SUM(D52:D56)</f>
        <v>0</v>
      </c>
      <c r="F59" s="207">
        <v>3</v>
      </c>
      <c r="G59" s="190" t="s">
        <v>136</v>
      </c>
      <c r="H59" s="190"/>
      <c r="I59" s="190"/>
      <c r="J59" s="190"/>
      <c r="K59" s="190"/>
      <c r="L59" s="190"/>
      <c r="M59" s="190"/>
      <c r="N59" s="182" t="s">
        <v>59</v>
      </c>
      <c r="O59" s="210">
        <f>SUM(O68:O98)</f>
        <v>0</v>
      </c>
    </row>
    <row r="60" spans="1:15" ht="13.5" customHeight="1">
      <c r="A60" s="66"/>
      <c r="B60" s="67"/>
      <c r="C60" s="70"/>
      <c r="D60" s="71"/>
      <c r="F60" s="208"/>
      <c r="G60" s="190"/>
      <c r="H60" s="190"/>
      <c r="I60" s="190"/>
      <c r="J60" s="190"/>
      <c r="K60" s="190"/>
      <c r="L60" s="190"/>
      <c r="M60" s="190"/>
      <c r="N60" s="182"/>
      <c r="O60" s="210"/>
    </row>
    <row r="61" spans="1:15" ht="16.5" customHeight="1">
      <c r="A61" s="32" t="s">
        <v>42</v>
      </c>
      <c r="B61" s="33"/>
      <c r="C61" s="19"/>
      <c r="D61" s="20"/>
      <c r="F61" s="208"/>
      <c r="G61" s="190"/>
      <c r="H61" s="190"/>
      <c r="I61" s="190"/>
      <c r="J61" s="190"/>
      <c r="K61" s="190"/>
      <c r="L61" s="190"/>
      <c r="M61" s="190"/>
      <c r="N61" s="182"/>
      <c r="O61" s="210"/>
    </row>
    <row r="62" spans="1:15" ht="15" customHeight="1">
      <c r="A62" s="81" t="s">
        <v>43</v>
      </c>
      <c r="B62" s="84">
        <v>370</v>
      </c>
      <c r="C62" s="22"/>
      <c r="D62" s="16"/>
      <c r="F62" s="208"/>
      <c r="G62" s="190"/>
      <c r="H62" s="190"/>
      <c r="I62" s="190"/>
      <c r="J62" s="190"/>
      <c r="K62" s="190"/>
      <c r="L62" s="190"/>
      <c r="M62" s="190"/>
      <c r="N62" s="182"/>
      <c r="O62" s="210"/>
    </row>
    <row r="63" spans="1:15" ht="15" customHeight="1">
      <c r="A63" s="81" t="s">
        <v>44</v>
      </c>
      <c r="B63" s="84">
        <v>380</v>
      </c>
      <c r="C63" s="22"/>
      <c r="D63" s="16"/>
      <c r="F63" s="208"/>
      <c r="G63" s="190"/>
      <c r="H63" s="190"/>
      <c r="I63" s="190"/>
      <c r="J63" s="190"/>
      <c r="K63" s="190"/>
      <c r="L63" s="190"/>
      <c r="M63" s="190"/>
      <c r="N63" s="182"/>
      <c r="O63" s="210"/>
    </row>
    <row r="64" spans="1:15" ht="15" customHeight="1">
      <c r="A64" s="81" t="s">
        <v>45</v>
      </c>
      <c r="B64" s="84">
        <v>390</v>
      </c>
      <c r="C64" s="12"/>
      <c r="D64" s="13"/>
      <c r="F64" s="208"/>
      <c r="G64" s="190"/>
      <c r="H64" s="190"/>
      <c r="I64" s="190"/>
      <c r="J64" s="190"/>
      <c r="K64" s="190"/>
      <c r="L64" s="190"/>
      <c r="M64" s="190"/>
      <c r="N64" s="182"/>
      <c r="O64" s="210"/>
    </row>
    <row r="65" spans="1:15" ht="15" customHeight="1">
      <c r="A65" s="81" t="s">
        <v>46</v>
      </c>
      <c r="B65" s="84">
        <v>400</v>
      </c>
      <c r="C65" s="12"/>
      <c r="D65" s="13"/>
      <c r="F65" s="208"/>
      <c r="G65" s="190"/>
      <c r="H65" s="190"/>
      <c r="I65" s="190"/>
      <c r="J65" s="190"/>
      <c r="K65" s="190"/>
      <c r="L65" s="190"/>
      <c r="M65" s="190"/>
      <c r="N65" s="182"/>
      <c r="O65" s="210"/>
    </row>
    <row r="66" spans="1:15" ht="15" customHeight="1">
      <c r="A66" s="81" t="s">
        <v>47</v>
      </c>
      <c r="B66" s="84">
        <v>410</v>
      </c>
      <c r="C66" s="12"/>
      <c r="D66" s="13"/>
      <c r="F66" s="208"/>
      <c r="G66" s="190"/>
      <c r="H66" s="190"/>
      <c r="I66" s="190"/>
      <c r="J66" s="190"/>
      <c r="K66" s="190"/>
      <c r="L66" s="190"/>
      <c r="M66" s="190"/>
      <c r="N66" s="182"/>
      <c r="O66" s="210"/>
    </row>
    <row r="67" spans="1:15" ht="25.5" customHeight="1">
      <c r="A67" s="81" t="s">
        <v>153</v>
      </c>
      <c r="B67" s="84">
        <v>420</v>
      </c>
      <c r="C67" s="12"/>
      <c r="D67" s="13"/>
      <c r="F67" s="209"/>
      <c r="G67" s="190"/>
      <c r="H67" s="190"/>
      <c r="I67" s="190"/>
      <c r="J67" s="190"/>
      <c r="K67" s="190"/>
      <c r="L67" s="190"/>
      <c r="M67" s="190"/>
      <c r="N67" s="182"/>
      <c r="O67" s="210"/>
    </row>
    <row r="68" spans="1:15" ht="25.5" customHeight="1">
      <c r="A68" s="81" t="s">
        <v>152</v>
      </c>
      <c r="B68" s="84">
        <v>430</v>
      </c>
      <c r="C68" s="12"/>
      <c r="D68" s="13"/>
      <c r="F68" s="204"/>
      <c r="G68" s="190" t="s">
        <v>137</v>
      </c>
      <c r="H68" s="190"/>
      <c r="I68" s="190"/>
      <c r="J68" s="190"/>
      <c r="K68" s="190"/>
      <c r="L68" s="190"/>
      <c r="M68" s="190"/>
      <c r="N68" s="182" t="s">
        <v>105</v>
      </c>
      <c r="O68" s="196"/>
    </row>
    <row r="69" spans="1:15" ht="25.5" customHeight="1">
      <c r="A69" s="81" t="s">
        <v>151</v>
      </c>
      <c r="B69" s="84">
        <v>440</v>
      </c>
      <c r="C69" s="12"/>
      <c r="D69" s="13"/>
      <c r="F69" s="204"/>
      <c r="G69" s="190"/>
      <c r="H69" s="190"/>
      <c r="I69" s="190"/>
      <c r="J69" s="190"/>
      <c r="K69" s="190"/>
      <c r="L69" s="190"/>
      <c r="M69" s="190"/>
      <c r="N69" s="182"/>
      <c r="O69" s="196"/>
    </row>
    <row r="70" spans="1:15" ht="15" customHeight="1">
      <c r="A70" s="81" t="s">
        <v>48</v>
      </c>
      <c r="B70" s="84">
        <v>450</v>
      </c>
      <c r="C70" s="12"/>
      <c r="D70" s="13"/>
      <c r="F70" s="204"/>
      <c r="G70" s="190"/>
      <c r="H70" s="190"/>
      <c r="I70" s="190"/>
      <c r="J70" s="190"/>
      <c r="K70" s="190"/>
      <c r="L70" s="190"/>
      <c r="M70" s="190"/>
      <c r="N70" s="182"/>
      <c r="O70" s="196"/>
    </row>
    <row r="71" spans="1:15" ht="13.5" customHeight="1">
      <c r="A71" s="81" t="s">
        <v>49</v>
      </c>
      <c r="B71" s="84">
        <v>460</v>
      </c>
      <c r="C71" s="12"/>
      <c r="D71" s="13"/>
      <c r="F71" s="204"/>
      <c r="G71" s="190"/>
      <c r="H71" s="190"/>
      <c r="I71" s="190"/>
      <c r="J71" s="190"/>
      <c r="K71" s="190"/>
      <c r="L71" s="190"/>
      <c r="M71" s="190"/>
      <c r="N71" s="182"/>
      <c r="O71" s="196"/>
    </row>
    <row r="72" spans="1:15" ht="15" customHeight="1">
      <c r="A72" s="81" t="s">
        <v>50</v>
      </c>
      <c r="B72" s="84">
        <v>470</v>
      </c>
      <c r="C72" s="12"/>
      <c r="D72" s="13"/>
      <c r="F72" s="204"/>
      <c r="G72" s="190" t="s">
        <v>138</v>
      </c>
      <c r="H72" s="190"/>
      <c r="I72" s="190"/>
      <c r="J72" s="190"/>
      <c r="K72" s="190"/>
      <c r="L72" s="190"/>
      <c r="M72" s="190"/>
      <c r="N72" s="182" t="s">
        <v>106</v>
      </c>
      <c r="O72" s="196"/>
    </row>
    <row r="73" spans="1:15" ht="15" customHeight="1">
      <c r="A73" s="86" t="s">
        <v>51</v>
      </c>
      <c r="B73" s="84">
        <v>480</v>
      </c>
      <c r="C73" s="17">
        <f>SUM(C74:C75)</f>
        <v>0</v>
      </c>
      <c r="D73" s="18">
        <f>SUM(D74:D75)</f>
        <v>0</v>
      </c>
      <c r="F73" s="204"/>
      <c r="G73" s="190"/>
      <c r="H73" s="190"/>
      <c r="I73" s="190"/>
      <c r="J73" s="190"/>
      <c r="K73" s="190"/>
      <c r="L73" s="190"/>
      <c r="M73" s="190"/>
      <c r="N73" s="182"/>
      <c r="O73" s="196"/>
    </row>
    <row r="74" spans="1:15" ht="15" customHeight="1">
      <c r="A74" s="35"/>
      <c r="B74" s="33">
        <v>481</v>
      </c>
      <c r="C74" s="23"/>
      <c r="D74" s="24"/>
      <c r="F74" s="204"/>
      <c r="G74" s="190"/>
      <c r="H74" s="190"/>
      <c r="I74" s="190"/>
      <c r="J74" s="190"/>
      <c r="K74" s="190"/>
      <c r="L74" s="190"/>
      <c r="M74" s="190"/>
      <c r="N74" s="182"/>
      <c r="O74" s="196"/>
    </row>
    <row r="75" spans="1:15" ht="15" customHeight="1">
      <c r="A75" s="35"/>
      <c r="B75" s="33">
        <v>482</v>
      </c>
      <c r="C75" s="23"/>
      <c r="D75" s="24"/>
      <c r="F75" s="204"/>
      <c r="G75" s="190"/>
      <c r="H75" s="190"/>
      <c r="I75" s="190"/>
      <c r="J75" s="190"/>
      <c r="K75" s="190"/>
      <c r="L75" s="190"/>
      <c r="M75" s="190"/>
      <c r="N75" s="182"/>
      <c r="O75" s="196"/>
    </row>
    <row r="76" spans="1:15" ht="21.75" customHeight="1">
      <c r="A76" s="38" t="s">
        <v>52</v>
      </c>
      <c r="B76" s="33">
        <v>490</v>
      </c>
      <c r="C76" s="17">
        <f>SUM(C62:C73)</f>
        <v>0</v>
      </c>
      <c r="D76" s="18">
        <f>SUM(D62:D73)</f>
        <v>0</v>
      </c>
      <c r="F76" s="204"/>
      <c r="G76" s="190" t="s">
        <v>139</v>
      </c>
      <c r="H76" s="205"/>
      <c r="I76" s="205"/>
      <c r="J76" s="205"/>
      <c r="K76" s="205"/>
      <c r="L76" s="205"/>
      <c r="M76" s="205"/>
      <c r="N76" s="182" t="s">
        <v>107</v>
      </c>
      <c r="O76" s="196"/>
    </row>
    <row r="77" spans="1:15" ht="33" customHeight="1" thickBot="1">
      <c r="A77" s="41" t="s">
        <v>129</v>
      </c>
      <c r="B77" s="42">
        <v>500</v>
      </c>
      <c r="C77" s="64">
        <f>C49+C59+C76</f>
        <v>0</v>
      </c>
      <c r="D77" s="65">
        <f>D49+D59+D76</f>
        <v>0</v>
      </c>
      <c r="F77" s="204"/>
      <c r="G77" s="205"/>
      <c r="H77" s="205"/>
      <c r="I77" s="205"/>
      <c r="J77" s="205"/>
      <c r="K77" s="205"/>
      <c r="L77" s="205"/>
      <c r="M77" s="205"/>
      <c r="N77" s="182"/>
      <c r="O77" s="196"/>
    </row>
    <row r="78" spans="1:15" ht="38.25" customHeight="1">
      <c r="A78" s="59"/>
      <c r="B78" s="60"/>
      <c r="C78" s="61"/>
      <c r="D78" s="61"/>
      <c r="F78" s="204"/>
      <c r="G78" s="205"/>
      <c r="H78" s="205"/>
      <c r="I78" s="205"/>
      <c r="J78" s="205"/>
      <c r="K78" s="205"/>
      <c r="L78" s="205"/>
      <c r="M78" s="205"/>
      <c r="N78" s="182"/>
      <c r="O78" s="196"/>
    </row>
    <row r="79" spans="1:15" ht="37.5" customHeight="1">
      <c r="A79" s="213" t="s">
        <v>131</v>
      </c>
      <c r="B79" s="213"/>
      <c r="C79" s="213"/>
      <c r="D79" s="213"/>
      <c r="F79" s="204"/>
      <c r="G79" s="190" t="s">
        <v>1</v>
      </c>
      <c r="H79" s="190"/>
      <c r="I79" s="190"/>
      <c r="J79" s="190"/>
      <c r="K79" s="190"/>
      <c r="L79" s="190"/>
      <c r="M79" s="190"/>
      <c r="N79" s="182" t="s">
        <v>108</v>
      </c>
      <c r="O79" s="196"/>
    </row>
    <row r="80" spans="1:15" ht="29.25" customHeight="1" thickBot="1">
      <c r="A80" s="214" t="s">
        <v>193</v>
      </c>
      <c r="B80" s="214"/>
      <c r="C80" s="214"/>
      <c r="D80" s="214"/>
      <c r="F80" s="204"/>
      <c r="G80" s="190"/>
      <c r="H80" s="190"/>
      <c r="I80" s="190"/>
      <c r="J80" s="190"/>
      <c r="K80" s="190"/>
      <c r="L80" s="190"/>
      <c r="M80" s="190"/>
      <c r="N80" s="182"/>
      <c r="O80" s="196"/>
    </row>
    <row r="81" spans="1:15" ht="33.75" customHeight="1">
      <c r="A81" s="46" t="s">
        <v>53</v>
      </c>
      <c r="B81" s="29" t="s">
        <v>5</v>
      </c>
      <c r="C81" s="29" t="s">
        <v>127</v>
      </c>
      <c r="D81" s="30" t="s">
        <v>145</v>
      </c>
      <c r="F81" s="204"/>
      <c r="G81" s="190"/>
      <c r="H81" s="190"/>
      <c r="I81" s="190"/>
      <c r="J81" s="190"/>
      <c r="K81" s="190"/>
      <c r="L81" s="190"/>
      <c r="M81" s="190"/>
      <c r="N81" s="182"/>
      <c r="O81" s="196"/>
    </row>
    <row r="82" spans="1:15" ht="15" customHeight="1">
      <c r="A82" s="47">
        <v>1</v>
      </c>
      <c r="B82" s="48">
        <v>2</v>
      </c>
      <c r="C82" s="49">
        <v>3</v>
      </c>
      <c r="D82" s="50">
        <v>4</v>
      </c>
      <c r="F82" s="204"/>
      <c r="G82" s="190"/>
      <c r="H82" s="190"/>
      <c r="I82" s="190"/>
      <c r="J82" s="190"/>
      <c r="K82" s="190"/>
      <c r="L82" s="190"/>
      <c r="M82" s="190"/>
      <c r="N82" s="182"/>
      <c r="O82" s="196"/>
    </row>
    <row r="83" spans="1:15" ht="28.5" customHeight="1">
      <c r="A83" s="89" t="s">
        <v>54</v>
      </c>
      <c r="B83" s="87" t="s">
        <v>55</v>
      </c>
      <c r="C83" s="14">
        <f>C84+C85</f>
        <v>0</v>
      </c>
      <c r="D83" s="14">
        <f>D84+D85</f>
        <v>0</v>
      </c>
      <c r="F83" s="204"/>
      <c r="G83" s="190"/>
      <c r="H83" s="190"/>
      <c r="I83" s="190"/>
      <c r="J83" s="190"/>
      <c r="K83" s="190"/>
      <c r="L83" s="190"/>
      <c r="M83" s="190"/>
      <c r="N83" s="182"/>
      <c r="O83" s="196"/>
    </row>
    <row r="84" spans="1:15" ht="30">
      <c r="A84" s="82" t="s">
        <v>183</v>
      </c>
      <c r="B84" s="87" t="s">
        <v>180</v>
      </c>
      <c r="C84" s="12"/>
      <c r="D84" s="96"/>
      <c r="F84" s="204"/>
      <c r="G84" s="190"/>
      <c r="H84" s="190"/>
      <c r="I84" s="190"/>
      <c r="J84" s="190"/>
      <c r="K84" s="190"/>
      <c r="L84" s="190"/>
      <c r="M84" s="190"/>
      <c r="N84" s="182"/>
      <c r="O84" s="196"/>
    </row>
    <row r="85" spans="1:15" ht="15.75" customHeight="1">
      <c r="A85" s="82" t="s">
        <v>182</v>
      </c>
      <c r="B85" s="87" t="s">
        <v>181</v>
      </c>
      <c r="C85" s="12"/>
      <c r="D85" s="96"/>
      <c r="F85" s="204"/>
      <c r="G85" s="190"/>
      <c r="H85" s="190"/>
      <c r="I85" s="190"/>
      <c r="J85" s="190"/>
      <c r="K85" s="190"/>
      <c r="L85" s="190"/>
      <c r="M85" s="190"/>
      <c r="N85" s="182"/>
      <c r="O85" s="196"/>
    </row>
    <row r="86" spans="1:15" ht="30">
      <c r="A86" s="82" t="s">
        <v>56</v>
      </c>
      <c r="B86" s="87" t="s">
        <v>57</v>
      </c>
      <c r="C86" s="12"/>
      <c r="D86" s="13"/>
      <c r="F86" s="204"/>
      <c r="G86" s="190"/>
      <c r="H86" s="190"/>
      <c r="I86" s="190"/>
      <c r="J86" s="190"/>
      <c r="K86" s="190"/>
      <c r="L86" s="190"/>
      <c r="M86" s="190"/>
      <c r="N86" s="182"/>
      <c r="O86" s="196"/>
    </row>
    <row r="87" spans="1:15" ht="15.75" customHeight="1">
      <c r="A87" s="82" t="s">
        <v>58</v>
      </c>
      <c r="B87" s="87" t="s">
        <v>59</v>
      </c>
      <c r="C87" s="17">
        <f>C83-C86</f>
        <v>0</v>
      </c>
      <c r="D87" s="18">
        <f>D83-D86</f>
        <v>0</v>
      </c>
      <c r="F87" s="204"/>
      <c r="G87" s="190"/>
      <c r="H87" s="190"/>
      <c r="I87" s="190"/>
      <c r="J87" s="190"/>
      <c r="K87" s="190"/>
      <c r="L87" s="190"/>
      <c r="M87" s="190"/>
      <c r="N87" s="182"/>
      <c r="O87" s="196"/>
    </row>
    <row r="88" spans="1:15" ht="27.75" customHeight="1">
      <c r="A88" s="82" t="s">
        <v>60</v>
      </c>
      <c r="B88" s="87" t="s">
        <v>61</v>
      </c>
      <c r="C88" s="12"/>
      <c r="D88" s="13"/>
      <c r="F88" s="204"/>
      <c r="G88" s="190"/>
      <c r="H88" s="190"/>
      <c r="I88" s="190"/>
      <c r="J88" s="190"/>
      <c r="K88" s="190"/>
      <c r="L88" s="190"/>
      <c r="M88" s="190"/>
      <c r="N88" s="182"/>
      <c r="O88" s="196"/>
    </row>
    <row r="89" spans="1:15" ht="16.5" customHeight="1">
      <c r="A89" s="82" t="s">
        <v>62</v>
      </c>
      <c r="B89" s="87" t="s">
        <v>63</v>
      </c>
      <c r="C89" s="12"/>
      <c r="D89" s="13"/>
      <c r="F89" s="156"/>
      <c r="G89" s="190" t="s">
        <v>109</v>
      </c>
      <c r="H89" s="190"/>
      <c r="I89" s="190"/>
      <c r="J89" s="190"/>
      <c r="K89" s="190"/>
      <c r="L89" s="190"/>
      <c r="M89" s="190"/>
      <c r="N89" s="182" t="s">
        <v>110</v>
      </c>
      <c r="O89" s="206"/>
    </row>
    <row r="90" spans="1:15" ht="30">
      <c r="A90" s="88" t="s">
        <v>64</v>
      </c>
      <c r="B90" s="87" t="s">
        <v>65</v>
      </c>
      <c r="C90" s="17">
        <f>C87-C88-C89</f>
        <v>0</v>
      </c>
      <c r="D90" s="18">
        <f>D87-D88-D89</f>
        <v>0</v>
      </c>
      <c r="F90" s="156"/>
      <c r="G90" s="190"/>
      <c r="H90" s="190"/>
      <c r="I90" s="190"/>
      <c r="J90" s="190"/>
      <c r="K90" s="190"/>
      <c r="L90" s="190"/>
      <c r="M90" s="190"/>
      <c r="N90" s="182"/>
      <c r="O90" s="206"/>
    </row>
    <row r="91" spans="1:15" ht="15" customHeight="1">
      <c r="A91" s="89" t="s">
        <v>66</v>
      </c>
      <c r="B91" s="87" t="s">
        <v>67</v>
      </c>
      <c r="C91" s="17">
        <f>C92+C93</f>
        <v>0</v>
      </c>
      <c r="D91" s="18">
        <f>D92+D93</f>
        <v>0</v>
      </c>
      <c r="F91" s="156"/>
      <c r="G91" s="190" t="s">
        <v>111</v>
      </c>
      <c r="H91" s="190"/>
      <c r="I91" s="190"/>
      <c r="J91" s="190"/>
      <c r="K91" s="190"/>
      <c r="L91" s="190"/>
      <c r="M91" s="190"/>
      <c r="N91" s="182" t="s">
        <v>112</v>
      </c>
      <c r="O91" s="206"/>
    </row>
    <row r="92" spans="1:15" ht="15" customHeight="1">
      <c r="A92" s="55"/>
      <c r="B92" s="52" t="s">
        <v>68</v>
      </c>
      <c r="C92" s="12"/>
      <c r="D92" s="13"/>
      <c r="F92" s="156"/>
      <c r="G92" s="190"/>
      <c r="H92" s="190"/>
      <c r="I92" s="190"/>
      <c r="J92" s="190"/>
      <c r="K92" s="190"/>
      <c r="L92" s="190"/>
      <c r="M92" s="190"/>
      <c r="N92" s="182"/>
      <c r="O92" s="206"/>
    </row>
    <row r="93" spans="1:15" ht="15" customHeight="1">
      <c r="A93" s="51"/>
      <c r="B93" s="52" t="s">
        <v>69</v>
      </c>
      <c r="C93" s="12"/>
      <c r="D93" s="13"/>
      <c r="F93" s="156"/>
      <c r="G93" s="190"/>
      <c r="H93" s="190"/>
      <c r="I93" s="190"/>
      <c r="J93" s="190"/>
      <c r="K93" s="190"/>
      <c r="L93" s="190"/>
      <c r="M93" s="190"/>
      <c r="N93" s="182"/>
      <c r="O93" s="206"/>
    </row>
    <row r="94" spans="1:15" ht="15" customHeight="1">
      <c r="A94" s="54" t="s">
        <v>70</v>
      </c>
      <c r="B94" s="52" t="s">
        <v>71</v>
      </c>
      <c r="C94" s="17">
        <f>C95+C96+C97</f>
        <v>0</v>
      </c>
      <c r="D94" s="18">
        <f>D95+D96+D97</f>
        <v>0</v>
      </c>
      <c r="F94" s="156"/>
      <c r="G94" s="190" t="s">
        <v>113</v>
      </c>
      <c r="H94" s="190"/>
      <c r="I94" s="190"/>
      <c r="J94" s="190"/>
      <c r="K94" s="190"/>
      <c r="L94" s="190"/>
      <c r="M94" s="190"/>
      <c r="N94" s="182" t="s">
        <v>114</v>
      </c>
      <c r="O94" s="206"/>
    </row>
    <row r="95" spans="1:15" ht="15" customHeight="1">
      <c r="A95" s="55"/>
      <c r="B95" s="52" t="s">
        <v>72</v>
      </c>
      <c r="C95" s="12"/>
      <c r="D95" s="13"/>
      <c r="F95" s="156"/>
      <c r="G95" s="190"/>
      <c r="H95" s="190"/>
      <c r="I95" s="190"/>
      <c r="J95" s="190"/>
      <c r="K95" s="190"/>
      <c r="L95" s="190"/>
      <c r="M95" s="190"/>
      <c r="N95" s="182"/>
      <c r="O95" s="206"/>
    </row>
    <row r="96" spans="1:15" ht="15.75" customHeight="1">
      <c r="A96" s="55"/>
      <c r="B96" s="52" t="s">
        <v>73</v>
      </c>
      <c r="C96" s="12"/>
      <c r="D96" s="13"/>
      <c r="F96" s="156"/>
      <c r="G96" s="190"/>
      <c r="H96" s="190"/>
      <c r="I96" s="190"/>
      <c r="J96" s="190"/>
      <c r="K96" s="190"/>
      <c r="L96" s="190"/>
      <c r="M96" s="190"/>
      <c r="N96" s="182"/>
      <c r="O96" s="206"/>
    </row>
    <row r="97" spans="1:15" ht="16.5" customHeight="1">
      <c r="A97" s="55"/>
      <c r="B97" s="52" t="s">
        <v>74</v>
      </c>
      <c r="C97" s="12"/>
      <c r="D97" s="13"/>
      <c r="F97" s="156"/>
      <c r="G97" s="190"/>
      <c r="H97" s="190"/>
      <c r="I97" s="190"/>
      <c r="J97" s="190"/>
      <c r="K97" s="190"/>
      <c r="L97" s="190"/>
      <c r="M97" s="190"/>
      <c r="N97" s="182"/>
      <c r="O97" s="206"/>
    </row>
    <row r="98" spans="1:15" ht="24.75" customHeight="1">
      <c r="A98" s="53" t="s">
        <v>75</v>
      </c>
      <c r="B98" s="52" t="s">
        <v>76</v>
      </c>
      <c r="C98" s="17">
        <f>C90+C91-C94</f>
        <v>0</v>
      </c>
      <c r="D98" s="18">
        <f>D90+D91-D94</f>
        <v>0</v>
      </c>
      <c r="F98" s="156"/>
      <c r="G98" s="190"/>
      <c r="H98" s="190"/>
      <c r="I98" s="190"/>
      <c r="J98" s="190"/>
      <c r="K98" s="190"/>
      <c r="L98" s="190"/>
      <c r="M98" s="190"/>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11:F14"/>
    <mergeCell ref="G11:M14"/>
    <mergeCell ref="N11:N14"/>
    <mergeCell ref="F9:F10"/>
    <mergeCell ref="F6:I6"/>
    <mergeCell ref="O11:O14"/>
    <mergeCell ref="N6:O6"/>
    <mergeCell ref="G7:M7"/>
    <mergeCell ref="G8:M8"/>
    <mergeCell ref="G9:M10"/>
    <mergeCell ref="N9:N10"/>
    <mergeCell ref="O9:O10"/>
    <mergeCell ref="O16:O18"/>
    <mergeCell ref="F19:F25"/>
    <mergeCell ref="G19:M25"/>
    <mergeCell ref="N19:N25"/>
    <mergeCell ref="O19:O25"/>
    <mergeCell ref="G15:M15"/>
    <mergeCell ref="F16:F18"/>
    <mergeCell ref="G16:M18"/>
    <mergeCell ref="N16:N18"/>
    <mergeCell ref="O36:O38"/>
    <mergeCell ref="F31:F35"/>
    <mergeCell ref="G31:M35"/>
    <mergeCell ref="N31:N35"/>
    <mergeCell ref="O31:O35"/>
    <mergeCell ref="F26:F30"/>
    <mergeCell ref="G26:M30"/>
    <mergeCell ref="N26:N30"/>
    <mergeCell ref="O26:O30"/>
    <mergeCell ref="A38:D38"/>
    <mergeCell ref="F39:F40"/>
    <mergeCell ref="G39:M40"/>
    <mergeCell ref="N39:N40"/>
    <mergeCell ref="F36:F38"/>
    <mergeCell ref="G36:M38"/>
    <mergeCell ref="N36:N38"/>
    <mergeCell ref="F44:F50"/>
    <mergeCell ref="G44:M50"/>
    <mergeCell ref="N44:N50"/>
    <mergeCell ref="O44:O50"/>
    <mergeCell ref="O39:O40"/>
    <mergeCell ref="F41:F43"/>
    <mergeCell ref="G41:M43"/>
    <mergeCell ref="N41:N43"/>
    <mergeCell ref="O41:O43"/>
    <mergeCell ref="G59:M67"/>
    <mergeCell ref="N59:N67"/>
    <mergeCell ref="O59:O67"/>
    <mergeCell ref="F59:F67"/>
    <mergeCell ref="F51:F58"/>
    <mergeCell ref="G51:M58"/>
    <mergeCell ref="N51:N58"/>
    <mergeCell ref="O51:O58"/>
    <mergeCell ref="O76:O78"/>
    <mergeCell ref="O68:O71"/>
    <mergeCell ref="F72:F75"/>
    <mergeCell ref="N72:N75"/>
    <mergeCell ref="O72:O75"/>
    <mergeCell ref="G68:M71"/>
    <mergeCell ref="G72:M75"/>
    <mergeCell ref="F68:F71"/>
    <mergeCell ref="N68:N71"/>
    <mergeCell ref="F76:F78"/>
    <mergeCell ref="G76:M78"/>
    <mergeCell ref="N76:N78"/>
    <mergeCell ref="F91:F93"/>
    <mergeCell ref="G91:M93"/>
    <mergeCell ref="N91:N93"/>
    <mergeCell ref="F79:F88"/>
    <mergeCell ref="G79:M88"/>
    <mergeCell ref="N79:N88"/>
    <mergeCell ref="O91:O93"/>
    <mergeCell ref="O79:O88"/>
    <mergeCell ref="A80:D80"/>
    <mergeCell ref="F89:F90"/>
    <mergeCell ref="G89:M90"/>
    <mergeCell ref="N89:N90"/>
    <mergeCell ref="O89:O90"/>
    <mergeCell ref="A79:D79"/>
    <mergeCell ref="F94:F98"/>
    <mergeCell ref="G94:M98"/>
    <mergeCell ref="N94:N98"/>
    <mergeCell ref="O94:O98"/>
    <mergeCell ref="F99:F105"/>
    <mergeCell ref="G99:M105"/>
    <mergeCell ref="G106:M106"/>
    <mergeCell ref="G107:M107"/>
    <mergeCell ref="G108:M108"/>
    <mergeCell ref="G109:M109"/>
    <mergeCell ref="N99:N105"/>
    <mergeCell ref="O99:O105"/>
  </mergeCells>
  <printOptions/>
  <pageMargins left="0.75" right="0.17"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7" t="s">
        <v>119</v>
      </c>
      <c r="O3" s="198"/>
    </row>
    <row r="4" spans="1:15" s="28" customFormat="1" ht="15" customHeight="1">
      <c r="A4" s="185"/>
      <c r="B4" s="186"/>
      <c r="C4" s="186"/>
      <c r="D4" s="187"/>
      <c r="F4" s="188" t="s">
        <v>83</v>
      </c>
      <c r="G4" s="189"/>
      <c r="H4" s="189"/>
      <c r="I4" s="189"/>
      <c r="J4" s="189"/>
      <c r="K4" s="189"/>
      <c r="L4" s="189"/>
      <c r="M4" s="189"/>
      <c r="N4" s="199" t="s">
        <v>120</v>
      </c>
      <c r="O4" s="200"/>
    </row>
    <row r="5" spans="1:15" s="28" customFormat="1" ht="15" customHeight="1">
      <c r="A5" s="174" t="s">
        <v>192</v>
      </c>
      <c r="B5" s="175"/>
      <c r="C5" s="175"/>
      <c r="D5" s="176"/>
      <c r="F5" s="5"/>
      <c r="G5" s="4"/>
      <c r="H5" s="4"/>
      <c r="I5" s="4"/>
      <c r="J5" s="4"/>
      <c r="K5" s="4"/>
      <c r="L5" s="4"/>
      <c r="M5" s="4"/>
      <c r="N5" s="201"/>
      <c r="O5" s="200"/>
    </row>
    <row r="6" spans="1:15" s="28" customFormat="1" ht="20.25" customHeight="1" thickBot="1">
      <c r="A6" s="177"/>
      <c r="B6" s="178"/>
      <c r="C6" s="178"/>
      <c r="D6" s="179"/>
      <c r="F6" s="191" t="s">
        <v>84</v>
      </c>
      <c r="G6" s="192"/>
      <c r="H6" s="192"/>
      <c r="I6" s="192"/>
      <c r="J6" s="72">
        <v>2</v>
      </c>
      <c r="K6" s="72">
        <v>0</v>
      </c>
      <c r="L6" s="72">
        <v>2</v>
      </c>
      <c r="M6" s="73"/>
      <c r="N6" s="193" t="s">
        <v>85</v>
      </c>
      <c r="O6" s="194"/>
    </row>
    <row r="7" spans="1:15" s="31" customFormat="1" ht="45.75" customHeight="1">
      <c r="A7" s="44" t="s">
        <v>4</v>
      </c>
      <c r="B7" s="29" t="s">
        <v>5</v>
      </c>
      <c r="C7" s="29" t="s">
        <v>6</v>
      </c>
      <c r="D7" s="30" t="s">
        <v>7</v>
      </c>
      <c r="F7" s="74" t="s">
        <v>2</v>
      </c>
      <c r="G7" s="195" t="s">
        <v>53</v>
      </c>
      <c r="H7" s="195"/>
      <c r="I7" s="195"/>
      <c r="J7" s="195"/>
      <c r="K7" s="195"/>
      <c r="L7" s="195"/>
      <c r="M7" s="195"/>
      <c r="N7" s="93" t="s">
        <v>132</v>
      </c>
      <c r="O7" s="94" t="s">
        <v>133</v>
      </c>
    </row>
    <row r="8" spans="1:15" ht="15.75" customHeight="1">
      <c r="A8" s="32" t="s">
        <v>8</v>
      </c>
      <c r="B8" s="33"/>
      <c r="C8" s="19"/>
      <c r="D8" s="20"/>
      <c r="F8" s="6">
        <v>1</v>
      </c>
      <c r="G8" s="202">
        <v>2</v>
      </c>
      <c r="H8" s="202"/>
      <c r="I8" s="202"/>
      <c r="J8" s="202"/>
      <c r="K8" s="202"/>
      <c r="L8" s="202"/>
      <c r="M8" s="202"/>
      <c r="N8" s="3">
        <v>3</v>
      </c>
      <c r="O8" s="7">
        <v>4</v>
      </c>
    </row>
    <row r="9" spans="1:15" ht="15" customHeight="1">
      <c r="A9" s="81" t="s">
        <v>9</v>
      </c>
      <c r="B9" s="83">
        <v>10</v>
      </c>
      <c r="C9" s="12"/>
      <c r="D9" s="13"/>
      <c r="F9" s="156">
        <v>1</v>
      </c>
      <c r="G9" s="190" t="s">
        <v>86</v>
      </c>
      <c r="H9" s="190"/>
      <c r="I9" s="190"/>
      <c r="J9" s="190"/>
      <c r="K9" s="190"/>
      <c r="L9" s="190"/>
      <c r="M9" s="190"/>
      <c r="N9" s="182" t="s">
        <v>55</v>
      </c>
      <c r="O9" s="180">
        <f>D109</f>
        <v>0</v>
      </c>
    </row>
    <row r="10" spans="1:15" ht="13.5" customHeight="1">
      <c r="A10" s="81" t="s">
        <v>10</v>
      </c>
      <c r="B10" s="84">
        <v>20</v>
      </c>
      <c r="C10" s="12"/>
      <c r="D10" s="13"/>
      <c r="F10" s="156"/>
      <c r="G10" s="190"/>
      <c r="H10" s="190"/>
      <c r="I10" s="190"/>
      <c r="J10" s="190"/>
      <c r="K10" s="190"/>
      <c r="L10" s="190"/>
      <c r="M10" s="190"/>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0" t="s">
        <v>89</v>
      </c>
      <c r="H16" s="190"/>
      <c r="I16" s="190"/>
      <c r="J16" s="190"/>
      <c r="K16" s="190"/>
      <c r="L16" s="190"/>
      <c r="M16" s="190"/>
      <c r="N16" s="182" t="s">
        <v>90</v>
      </c>
      <c r="O16" s="196"/>
    </row>
    <row r="17" spans="1:15" ht="15.75" customHeight="1">
      <c r="A17" s="35"/>
      <c r="B17" s="84">
        <v>72</v>
      </c>
      <c r="C17" s="23"/>
      <c r="D17" s="24"/>
      <c r="F17" s="156"/>
      <c r="G17" s="190"/>
      <c r="H17" s="190"/>
      <c r="I17" s="190"/>
      <c r="J17" s="190"/>
      <c r="K17" s="190"/>
      <c r="L17" s="190"/>
      <c r="M17" s="190"/>
      <c r="N17" s="182"/>
      <c r="O17" s="196"/>
    </row>
    <row r="18" spans="1:15" ht="15.75" customHeight="1">
      <c r="A18" s="38" t="s">
        <v>16</v>
      </c>
      <c r="B18" s="84">
        <v>80</v>
      </c>
      <c r="C18" s="17">
        <f>SUM(C9:C15)</f>
        <v>0</v>
      </c>
      <c r="D18" s="18">
        <f>SUM(D9:D15)</f>
        <v>0</v>
      </c>
      <c r="F18" s="156"/>
      <c r="G18" s="190"/>
      <c r="H18" s="190"/>
      <c r="I18" s="190"/>
      <c r="J18" s="190"/>
      <c r="K18" s="190"/>
      <c r="L18" s="190"/>
      <c r="M18" s="190"/>
      <c r="N18" s="182"/>
      <c r="O18" s="196"/>
    </row>
    <row r="19" spans="1:15" ht="15.75" customHeight="1">
      <c r="A19" s="66"/>
      <c r="B19" s="67"/>
      <c r="C19" s="68"/>
      <c r="D19" s="69"/>
      <c r="F19" s="156"/>
      <c r="G19" s="190" t="s">
        <v>91</v>
      </c>
      <c r="H19" s="190"/>
      <c r="I19" s="190"/>
      <c r="J19" s="190"/>
      <c r="K19" s="190"/>
      <c r="L19" s="190"/>
      <c r="M19" s="190"/>
      <c r="N19" s="182" t="s">
        <v>92</v>
      </c>
      <c r="O19" s="196"/>
    </row>
    <row r="20" spans="1:15" ht="15" customHeight="1">
      <c r="A20" s="32" t="s">
        <v>122</v>
      </c>
      <c r="B20" s="33"/>
      <c r="C20" s="39"/>
      <c r="D20" s="40"/>
      <c r="F20" s="156"/>
      <c r="G20" s="190"/>
      <c r="H20" s="190"/>
      <c r="I20" s="190"/>
      <c r="J20" s="190"/>
      <c r="K20" s="190"/>
      <c r="L20" s="190"/>
      <c r="M20" s="190"/>
      <c r="N20" s="182"/>
      <c r="O20" s="196"/>
    </row>
    <row r="21" spans="1:15" ht="18" customHeight="1">
      <c r="A21" s="81" t="s">
        <v>17</v>
      </c>
      <c r="B21" s="84">
        <v>90</v>
      </c>
      <c r="C21" s="12"/>
      <c r="D21" s="13"/>
      <c r="F21" s="156"/>
      <c r="G21" s="190"/>
      <c r="H21" s="190"/>
      <c r="I21" s="190"/>
      <c r="J21" s="190"/>
      <c r="K21" s="190"/>
      <c r="L21" s="190"/>
      <c r="M21" s="190"/>
      <c r="N21" s="182"/>
      <c r="O21" s="196"/>
    </row>
    <row r="22" spans="1:15" ht="15" customHeight="1">
      <c r="A22" s="81" t="s">
        <v>18</v>
      </c>
      <c r="B22" s="84">
        <v>100</v>
      </c>
      <c r="C22" s="12"/>
      <c r="D22" s="13"/>
      <c r="F22" s="156"/>
      <c r="G22" s="190"/>
      <c r="H22" s="190"/>
      <c r="I22" s="190"/>
      <c r="J22" s="190"/>
      <c r="K22" s="190"/>
      <c r="L22" s="190"/>
      <c r="M22" s="190"/>
      <c r="N22" s="182"/>
      <c r="O22" s="196"/>
    </row>
    <row r="23" spans="1:15" ht="15" customHeight="1">
      <c r="A23" s="81" t="s">
        <v>19</v>
      </c>
      <c r="B23" s="84">
        <v>110</v>
      </c>
      <c r="C23" s="12"/>
      <c r="D23" s="13"/>
      <c r="F23" s="156"/>
      <c r="G23" s="190"/>
      <c r="H23" s="190"/>
      <c r="I23" s="190"/>
      <c r="J23" s="190"/>
      <c r="K23" s="190"/>
      <c r="L23" s="190"/>
      <c r="M23" s="190"/>
      <c r="N23" s="182"/>
      <c r="O23" s="196"/>
    </row>
    <row r="24" spans="1:15" ht="15" customHeight="1">
      <c r="A24" s="81" t="s">
        <v>20</v>
      </c>
      <c r="B24" s="84">
        <v>120</v>
      </c>
      <c r="C24" s="12"/>
      <c r="D24" s="13"/>
      <c r="F24" s="156"/>
      <c r="G24" s="190"/>
      <c r="H24" s="190"/>
      <c r="I24" s="190"/>
      <c r="J24" s="190"/>
      <c r="K24" s="190"/>
      <c r="L24" s="190"/>
      <c r="M24" s="190"/>
      <c r="N24" s="182"/>
      <c r="O24" s="196"/>
    </row>
    <row r="25" spans="1:15" ht="15" customHeight="1">
      <c r="A25" s="81" t="s">
        <v>21</v>
      </c>
      <c r="B25" s="84">
        <v>130</v>
      </c>
      <c r="C25" s="12"/>
      <c r="D25" s="13"/>
      <c r="F25" s="156"/>
      <c r="G25" s="190"/>
      <c r="H25" s="190"/>
      <c r="I25" s="190"/>
      <c r="J25" s="190"/>
      <c r="K25" s="190"/>
      <c r="L25" s="190"/>
      <c r="M25" s="190"/>
      <c r="N25" s="182"/>
      <c r="O25" s="196"/>
    </row>
    <row r="26" spans="1:15" ht="15" customHeight="1">
      <c r="A26" s="81" t="s">
        <v>22</v>
      </c>
      <c r="B26" s="84">
        <v>140</v>
      </c>
      <c r="C26" s="12"/>
      <c r="D26" s="13"/>
      <c r="F26" s="156"/>
      <c r="G26" s="190" t="s">
        <v>93</v>
      </c>
      <c r="H26" s="190"/>
      <c r="I26" s="190"/>
      <c r="J26" s="190"/>
      <c r="K26" s="190"/>
      <c r="L26" s="190"/>
      <c r="M26" s="190"/>
      <c r="N26" s="182" t="s">
        <v>94</v>
      </c>
      <c r="O26" s="196"/>
    </row>
    <row r="27" spans="1:15" ht="15.75" customHeight="1">
      <c r="A27" s="81" t="s">
        <v>23</v>
      </c>
      <c r="B27" s="84">
        <v>150</v>
      </c>
      <c r="C27" s="12"/>
      <c r="D27" s="13"/>
      <c r="F27" s="156"/>
      <c r="G27" s="190"/>
      <c r="H27" s="190"/>
      <c r="I27" s="190"/>
      <c r="J27" s="190"/>
      <c r="K27" s="190"/>
      <c r="L27" s="190"/>
      <c r="M27" s="190"/>
      <c r="N27" s="182"/>
      <c r="O27" s="196"/>
    </row>
    <row r="28" spans="1:15" ht="15.75" customHeight="1">
      <c r="A28" s="81" t="s">
        <v>24</v>
      </c>
      <c r="B28" s="84">
        <v>160</v>
      </c>
      <c r="C28" s="12"/>
      <c r="D28" s="13"/>
      <c r="F28" s="156"/>
      <c r="G28" s="190"/>
      <c r="H28" s="190"/>
      <c r="I28" s="190"/>
      <c r="J28" s="190"/>
      <c r="K28" s="190"/>
      <c r="L28" s="190"/>
      <c r="M28" s="190"/>
      <c r="N28" s="182"/>
      <c r="O28" s="196"/>
    </row>
    <row r="29" spans="1:15" ht="16.5" customHeight="1">
      <c r="A29" s="81" t="s">
        <v>176</v>
      </c>
      <c r="B29" s="84">
        <v>170</v>
      </c>
      <c r="C29" s="12"/>
      <c r="D29" s="13"/>
      <c r="F29" s="156"/>
      <c r="G29" s="190"/>
      <c r="H29" s="190"/>
      <c r="I29" s="190"/>
      <c r="J29" s="190"/>
      <c r="K29" s="190"/>
      <c r="L29" s="190"/>
      <c r="M29" s="190"/>
      <c r="N29" s="182"/>
      <c r="O29" s="196"/>
    </row>
    <row r="30" spans="1:15" ht="15.75" customHeight="1">
      <c r="A30" s="81" t="s">
        <v>25</v>
      </c>
      <c r="B30" s="84">
        <v>180</v>
      </c>
      <c r="C30" s="12"/>
      <c r="D30" s="13"/>
      <c r="F30" s="156"/>
      <c r="G30" s="190"/>
      <c r="H30" s="190"/>
      <c r="I30" s="190"/>
      <c r="J30" s="190"/>
      <c r="K30" s="190"/>
      <c r="L30" s="190"/>
      <c r="M30" s="190"/>
      <c r="N30" s="182"/>
      <c r="O30" s="196"/>
    </row>
    <row r="31" spans="1:15" ht="15.75" customHeight="1">
      <c r="A31" s="81" t="s">
        <v>26</v>
      </c>
      <c r="B31" s="84">
        <v>190</v>
      </c>
      <c r="C31" s="12"/>
      <c r="D31" s="13"/>
      <c r="F31" s="156"/>
      <c r="G31" s="190" t="s">
        <v>179</v>
      </c>
      <c r="H31" s="190"/>
      <c r="I31" s="190"/>
      <c r="J31" s="190"/>
      <c r="K31" s="190"/>
      <c r="L31" s="190"/>
      <c r="M31" s="190"/>
      <c r="N31" s="182" t="s">
        <v>95</v>
      </c>
      <c r="O31" s="196"/>
    </row>
    <row r="32" spans="1:15" ht="15.75" customHeight="1">
      <c r="A32" s="81" t="s">
        <v>27</v>
      </c>
      <c r="B32" s="84">
        <v>200</v>
      </c>
      <c r="C32" s="12"/>
      <c r="D32" s="13"/>
      <c r="F32" s="156"/>
      <c r="G32" s="190"/>
      <c r="H32" s="190"/>
      <c r="I32" s="190"/>
      <c r="J32" s="190"/>
      <c r="K32" s="190"/>
      <c r="L32" s="190"/>
      <c r="M32" s="190"/>
      <c r="N32" s="182"/>
      <c r="O32" s="196"/>
    </row>
    <row r="33" spans="1:15" ht="15.75" customHeight="1">
      <c r="A33" s="37" t="s">
        <v>28</v>
      </c>
      <c r="B33" s="84">
        <v>210</v>
      </c>
      <c r="C33" s="17">
        <f>SUM(C34:C35)</f>
        <v>0</v>
      </c>
      <c r="D33" s="18">
        <f>SUM(D34:D35)</f>
        <v>0</v>
      </c>
      <c r="F33" s="156"/>
      <c r="G33" s="190"/>
      <c r="H33" s="190"/>
      <c r="I33" s="190"/>
      <c r="J33" s="190"/>
      <c r="K33" s="190"/>
      <c r="L33" s="190"/>
      <c r="M33" s="190"/>
      <c r="N33" s="182"/>
      <c r="O33" s="196"/>
    </row>
    <row r="34" spans="1:15" ht="15.75" customHeight="1">
      <c r="A34" s="35"/>
      <c r="B34" s="84">
        <v>211</v>
      </c>
      <c r="C34" s="12"/>
      <c r="D34" s="13"/>
      <c r="F34" s="156"/>
      <c r="G34" s="190"/>
      <c r="H34" s="190"/>
      <c r="I34" s="190"/>
      <c r="J34" s="190"/>
      <c r="K34" s="190"/>
      <c r="L34" s="190"/>
      <c r="M34" s="190"/>
      <c r="N34" s="182"/>
      <c r="O34" s="196"/>
    </row>
    <row r="35" spans="1:15" ht="15.75" customHeight="1">
      <c r="A35" s="35"/>
      <c r="B35" s="84">
        <v>212</v>
      </c>
      <c r="C35" s="12"/>
      <c r="D35" s="13"/>
      <c r="F35" s="156"/>
      <c r="G35" s="190"/>
      <c r="H35" s="190"/>
      <c r="I35" s="190"/>
      <c r="J35" s="190"/>
      <c r="K35" s="190"/>
      <c r="L35" s="190"/>
      <c r="M35" s="190"/>
      <c r="N35" s="182"/>
      <c r="O35" s="196"/>
    </row>
    <row r="36" spans="1:15" ht="21.75" customHeight="1">
      <c r="A36" s="38" t="s">
        <v>29</v>
      </c>
      <c r="B36" s="84">
        <v>220</v>
      </c>
      <c r="C36" s="17">
        <f>SUM(C21:C33)</f>
        <v>0</v>
      </c>
      <c r="D36" s="18">
        <f>SUM(D21:D33)</f>
        <v>0</v>
      </c>
      <c r="F36" s="156"/>
      <c r="G36" s="181" t="s">
        <v>96</v>
      </c>
      <c r="H36" s="181"/>
      <c r="I36" s="181"/>
      <c r="J36" s="181"/>
      <c r="K36" s="181"/>
      <c r="L36" s="181"/>
      <c r="M36" s="181"/>
      <c r="N36" s="182" t="s">
        <v>97</v>
      </c>
      <c r="O36" s="196"/>
    </row>
    <row r="37" spans="1:15" ht="36.75" customHeight="1" thickBot="1">
      <c r="A37" s="41" t="s">
        <v>129</v>
      </c>
      <c r="B37" s="85">
        <v>230</v>
      </c>
      <c r="C37" s="62">
        <f>C18+C36</f>
        <v>0</v>
      </c>
      <c r="D37" s="63">
        <f>D18+D36</f>
        <v>0</v>
      </c>
      <c r="F37" s="156"/>
      <c r="G37" s="181"/>
      <c r="H37" s="181"/>
      <c r="I37" s="181"/>
      <c r="J37" s="181"/>
      <c r="K37" s="181"/>
      <c r="L37" s="181"/>
      <c r="M37" s="181"/>
      <c r="N37" s="182"/>
      <c r="O37" s="196"/>
    </row>
    <row r="38" spans="1:15" ht="32.25" customHeight="1" thickBot="1">
      <c r="A38" s="212"/>
      <c r="B38" s="212"/>
      <c r="C38" s="212"/>
      <c r="D38" s="212"/>
      <c r="F38" s="156"/>
      <c r="G38" s="181"/>
      <c r="H38" s="181"/>
      <c r="I38" s="181"/>
      <c r="J38" s="181"/>
      <c r="K38" s="181"/>
      <c r="L38" s="181"/>
      <c r="M38" s="181"/>
      <c r="N38" s="182"/>
      <c r="O38" s="196"/>
    </row>
    <row r="39" spans="1:15" ht="43.5" customHeight="1">
      <c r="A39" s="44" t="s">
        <v>30</v>
      </c>
      <c r="B39" s="29" t="s">
        <v>5</v>
      </c>
      <c r="C39" s="29" t="s">
        <v>6</v>
      </c>
      <c r="D39" s="30" t="s">
        <v>7</v>
      </c>
      <c r="F39" s="156" t="s">
        <v>99</v>
      </c>
      <c r="G39" s="190" t="s">
        <v>134</v>
      </c>
      <c r="H39" s="190"/>
      <c r="I39" s="190"/>
      <c r="J39" s="190"/>
      <c r="K39" s="190"/>
      <c r="L39" s="190"/>
      <c r="M39" s="190"/>
      <c r="N39" s="182" t="s">
        <v>98</v>
      </c>
      <c r="O39" s="196"/>
    </row>
    <row r="40" spans="1:15" ht="15.75" customHeight="1">
      <c r="A40" s="32" t="s">
        <v>31</v>
      </c>
      <c r="B40" s="33"/>
      <c r="C40" s="19"/>
      <c r="D40" s="20"/>
      <c r="F40" s="156"/>
      <c r="G40" s="190"/>
      <c r="H40" s="190"/>
      <c r="I40" s="190"/>
      <c r="J40" s="190"/>
      <c r="K40" s="190"/>
      <c r="L40" s="190"/>
      <c r="M40" s="190"/>
      <c r="N40" s="182"/>
      <c r="O40" s="196"/>
    </row>
    <row r="41" spans="1:15" ht="27" customHeight="1">
      <c r="A41" s="81" t="s">
        <v>32</v>
      </c>
      <c r="B41" s="84">
        <v>240</v>
      </c>
      <c r="C41" s="12"/>
      <c r="D41" s="95"/>
      <c r="F41" s="156"/>
      <c r="G41" s="181" t="s">
        <v>100</v>
      </c>
      <c r="H41" s="181"/>
      <c r="I41" s="181"/>
      <c r="J41" s="181"/>
      <c r="K41" s="181"/>
      <c r="L41" s="181"/>
      <c r="M41" s="181"/>
      <c r="N41" s="182" t="s">
        <v>101</v>
      </c>
      <c r="O41" s="196"/>
    </row>
    <row r="42" spans="1:15" s="31" customFormat="1" ht="15.75" customHeight="1">
      <c r="A42" s="81" t="s">
        <v>177</v>
      </c>
      <c r="B42" s="84">
        <v>250</v>
      </c>
      <c r="C42" s="12"/>
      <c r="D42" s="13"/>
      <c r="F42" s="156"/>
      <c r="G42" s="181"/>
      <c r="H42" s="181"/>
      <c r="I42" s="181"/>
      <c r="J42" s="181"/>
      <c r="K42" s="181"/>
      <c r="L42" s="181"/>
      <c r="M42" s="181"/>
      <c r="N42" s="182"/>
      <c r="O42" s="196"/>
    </row>
    <row r="43" spans="1:15" ht="15" customHeight="1">
      <c r="A43" s="81" t="s">
        <v>33</v>
      </c>
      <c r="B43" s="84">
        <v>260</v>
      </c>
      <c r="C43" s="12"/>
      <c r="D43" s="13"/>
      <c r="F43" s="156"/>
      <c r="G43" s="181"/>
      <c r="H43" s="181"/>
      <c r="I43" s="181"/>
      <c r="J43" s="181"/>
      <c r="K43" s="181"/>
      <c r="L43" s="181"/>
      <c r="M43" s="181"/>
      <c r="N43" s="182"/>
      <c r="O43" s="196"/>
    </row>
    <row r="44" spans="1:15" ht="16.5" customHeight="1">
      <c r="A44" s="81" t="s">
        <v>34</v>
      </c>
      <c r="B44" s="84">
        <v>270</v>
      </c>
      <c r="C44" s="12"/>
      <c r="D44" s="96"/>
      <c r="F44" s="156"/>
      <c r="G44" s="203" t="s">
        <v>102</v>
      </c>
      <c r="H44" s="203"/>
      <c r="I44" s="203"/>
      <c r="J44" s="203"/>
      <c r="K44" s="203"/>
      <c r="L44" s="203"/>
      <c r="M44" s="203"/>
      <c r="N44" s="182" t="s">
        <v>103</v>
      </c>
      <c r="O44" s="196"/>
    </row>
    <row r="45" spans="1:15" ht="15" customHeight="1">
      <c r="A45" s="81" t="s">
        <v>35</v>
      </c>
      <c r="B45" s="84">
        <v>280</v>
      </c>
      <c r="C45" s="12"/>
      <c r="D45" s="13"/>
      <c r="F45" s="156"/>
      <c r="G45" s="203"/>
      <c r="H45" s="203"/>
      <c r="I45" s="203"/>
      <c r="J45" s="203"/>
      <c r="K45" s="203"/>
      <c r="L45" s="203"/>
      <c r="M45" s="203"/>
      <c r="N45" s="182"/>
      <c r="O45" s="196"/>
    </row>
    <row r="46" spans="1:15" ht="15.75" customHeight="1">
      <c r="A46" s="86" t="s">
        <v>36</v>
      </c>
      <c r="B46" s="84">
        <v>290</v>
      </c>
      <c r="C46" s="14">
        <f>C47+C48</f>
        <v>0</v>
      </c>
      <c r="D46" s="15">
        <f>D47+D48</f>
        <v>0</v>
      </c>
      <c r="F46" s="156"/>
      <c r="G46" s="203"/>
      <c r="H46" s="203"/>
      <c r="I46" s="203"/>
      <c r="J46" s="203"/>
      <c r="K46" s="203"/>
      <c r="L46" s="203"/>
      <c r="M46" s="203"/>
      <c r="N46" s="182"/>
      <c r="O46" s="196"/>
    </row>
    <row r="47" spans="1:15" ht="13.5" customHeight="1">
      <c r="A47" s="35"/>
      <c r="B47" s="84">
        <v>291</v>
      </c>
      <c r="C47" s="12"/>
      <c r="D47" s="13"/>
      <c r="F47" s="156"/>
      <c r="G47" s="203"/>
      <c r="H47" s="203"/>
      <c r="I47" s="203"/>
      <c r="J47" s="203"/>
      <c r="K47" s="203"/>
      <c r="L47" s="203"/>
      <c r="M47" s="203"/>
      <c r="N47" s="182"/>
      <c r="O47" s="196"/>
    </row>
    <row r="48" spans="1:15" ht="13.5" customHeight="1">
      <c r="A48" s="35"/>
      <c r="B48" s="84">
        <v>292</v>
      </c>
      <c r="C48" s="12"/>
      <c r="D48" s="16"/>
      <c r="F48" s="156"/>
      <c r="G48" s="203"/>
      <c r="H48" s="203"/>
      <c r="I48" s="203"/>
      <c r="J48" s="203"/>
      <c r="K48" s="203"/>
      <c r="L48" s="203"/>
      <c r="M48" s="203"/>
      <c r="N48" s="182"/>
      <c r="O48" s="196"/>
    </row>
    <row r="49" spans="1:15" ht="16.5" customHeight="1">
      <c r="A49" s="38" t="s">
        <v>37</v>
      </c>
      <c r="B49" s="84">
        <v>300</v>
      </c>
      <c r="C49" s="17">
        <f>SUM(C41:C46)</f>
        <v>0</v>
      </c>
      <c r="D49" s="18">
        <f>SUM(D41:D46)</f>
        <v>0</v>
      </c>
      <c r="F49" s="156"/>
      <c r="G49" s="203"/>
      <c r="H49" s="203"/>
      <c r="I49" s="203"/>
      <c r="J49" s="203"/>
      <c r="K49" s="203"/>
      <c r="L49" s="203"/>
      <c r="M49" s="203"/>
      <c r="N49" s="182"/>
      <c r="O49" s="196"/>
    </row>
    <row r="50" spans="1:15" ht="15" customHeight="1">
      <c r="A50" s="66"/>
      <c r="B50" s="67"/>
      <c r="C50" s="70"/>
      <c r="D50" s="71"/>
      <c r="F50" s="156"/>
      <c r="G50" s="203"/>
      <c r="H50" s="203"/>
      <c r="I50" s="203"/>
      <c r="J50" s="203"/>
      <c r="K50" s="203"/>
      <c r="L50" s="203"/>
      <c r="M50" s="203"/>
      <c r="N50" s="182"/>
      <c r="O50" s="196"/>
    </row>
    <row r="51" spans="1:15" ht="15" customHeight="1">
      <c r="A51" s="32" t="s">
        <v>123</v>
      </c>
      <c r="B51" s="33"/>
      <c r="C51" s="19"/>
      <c r="D51" s="20"/>
      <c r="F51" s="156"/>
      <c r="G51" s="190" t="s">
        <v>135</v>
      </c>
      <c r="H51" s="190"/>
      <c r="I51" s="190"/>
      <c r="J51" s="190"/>
      <c r="K51" s="190"/>
      <c r="L51" s="190"/>
      <c r="M51" s="190"/>
      <c r="N51" s="182" t="s">
        <v>104</v>
      </c>
      <c r="O51" s="206"/>
    </row>
    <row r="52" spans="1:15" ht="15" customHeight="1">
      <c r="A52" s="81" t="s">
        <v>38</v>
      </c>
      <c r="B52" s="84">
        <v>310</v>
      </c>
      <c r="C52" s="12"/>
      <c r="D52" s="13"/>
      <c r="F52" s="156"/>
      <c r="G52" s="190"/>
      <c r="H52" s="190"/>
      <c r="I52" s="190"/>
      <c r="J52" s="190"/>
      <c r="K52" s="190"/>
      <c r="L52" s="190"/>
      <c r="M52" s="190"/>
      <c r="N52" s="182"/>
      <c r="O52" s="206"/>
    </row>
    <row r="53" spans="1:15" ht="13.5" customHeight="1">
      <c r="A53" s="81" t="s">
        <v>39</v>
      </c>
      <c r="B53" s="84">
        <v>320</v>
      </c>
      <c r="C53" s="21"/>
      <c r="D53" s="16"/>
      <c r="F53" s="156"/>
      <c r="G53" s="190"/>
      <c r="H53" s="190"/>
      <c r="I53" s="190"/>
      <c r="J53" s="190"/>
      <c r="K53" s="190"/>
      <c r="L53" s="190"/>
      <c r="M53" s="190"/>
      <c r="N53" s="182"/>
      <c r="O53" s="206"/>
    </row>
    <row r="54" spans="1:15" ht="13.5" customHeight="1">
      <c r="A54" s="81" t="s">
        <v>40</v>
      </c>
      <c r="B54" s="84">
        <v>330</v>
      </c>
      <c r="C54" s="12"/>
      <c r="D54" s="13"/>
      <c r="F54" s="156"/>
      <c r="G54" s="190"/>
      <c r="H54" s="190"/>
      <c r="I54" s="190"/>
      <c r="J54" s="190"/>
      <c r="K54" s="190"/>
      <c r="L54" s="190"/>
      <c r="M54" s="190"/>
      <c r="N54" s="182"/>
      <c r="O54" s="206"/>
    </row>
    <row r="55" spans="1:15" ht="13.5" customHeight="1">
      <c r="A55" s="81" t="s">
        <v>178</v>
      </c>
      <c r="B55" s="84">
        <v>340</v>
      </c>
      <c r="C55" s="12"/>
      <c r="D55" s="13"/>
      <c r="F55" s="156"/>
      <c r="G55" s="190"/>
      <c r="H55" s="190"/>
      <c r="I55" s="190"/>
      <c r="J55" s="190"/>
      <c r="K55" s="190"/>
      <c r="L55" s="190"/>
      <c r="M55" s="190"/>
      <c r="N55" s="182"/>
      <c r="O55" s="206"/>
    </row>
    <row r="56" spans="1:15" ht="15">
      <c r="A56" s="86" t="s">
        <v>121</v>
      </c>
      <c r="B56" s="84">
        <v>350</v>
      </c>
      <c r="C56" s="14">
        <f>SUM(C57:C58)</f>
        <v>0</v>
      </c>
      <c r="D56" s="15">
        <f>SUM(D57:D58)</f>
        <v>0</v>
      </c>
      <c r="F56" s="156"/>
      <c r="G56" s="190"/>
      <c r="H56" s="190"/>
      <c r="I56" s="190"/>
      <c r="J56" s="190"/>
      <c r="K56" s="190"/>
      <c r="L56" s="190"/>
      <c r="M56" s="190"/>
      <c r="N56" s="182"/>
      <c r="O56" s="206"/>
    </row>
    <row r="57" spans="1:15" ht="15" customHeight="1">
      <c r="A57" s="35"/>
      <c r="B57" s="84">
        <v>351</v>
      </c>
      <c r="C57" s="12"/>
      <c r="D57" s="13"/>
      <c r="F57" s="156"/>
      <c r="G57" s="190"/>
      <c r="H57" s="190"/>
      <c r="I57" s="190"/>
      <c r="J57" s="190"/>
      <c r="K57" s="190"/>
      <c r="L57" s="190"/>
      <c r="M57" s="190"/>
      <c r="N57" s="182"/>
      <c r="O57" s="206"/>
    </row>
    <row r="58" spans="1:15" ht="15" customHeight="1">
      <c r="A58" s="35"/>
      <c r="B58" s="84">
        <v>352</v>
      </c>
      <c r="C58" s="12"/>
      <c r="D58" s="13"/>
      <c r="F58" s="156"/>
      <c r="G58" s="190"/>
      <c r="H58" s="190"/>
      <c r="I58" s="190"/>
      <c r="J58" s="190"/>
      <c r="K58" s="190"/>
      <c r="L58" s="190"/>
      <c r="M58" s="190"/>
      <c r="N58" s="182"/>
      <c r="O58" s="206"/>
    </row>
    <row r="59" spans="1:15" ht="15.75" customHeight="1">
      <c r="A59" s="38" t="s">
        <v>41</v>
      </c>
      <c r="B59" s="84">
        <v>360</v>
      </c>
      <c r="C59" s="17">
        <f>SUM(C52:C56)</f>
        <v>0</v>
      </c>
      <c r="D59" s="18">
        <f>SUM(D52:D56)</f>
        <v>0</v>
      </c>
      <c r="F59" s="207">
        <v>3</v>
      </c>
      <c r="G59" s="190" t="s">
        <v>136</v>
      </c>
      <c r="H59" s="190"/>
      <c r="I59" s="190"/>
      <c r="J59" s="190"/>
      <c r="K59" s="190"/>
      <c r="L59" s="190"/>
      <c r="M59" s="190"/>
      <c r="N59" s="182" t="s">
        <v>59</v>
      </c>
      <c r="O59" s="210">
        <f>SUM(O68:O98)</f>
        <v>0</v>
      </c>
    </row>
    <row r="60" spans="1:15" ht="13.5" customHeight="1">
      <c r="A60" s="66"/>
      <c r="B60" s="67"/>
      <c r="C60" s="70"/>
      <c r="D60" s="71"/>
      <c r="F60" s="208"/>
      <c r="G60" s="190"/>
      <c r="H60" s="190"/>
      <c r="I60" s="190"/>
      <c r="J60" s="190"/>
      <c r="K60" s="190"/>
      <c r="L60" s="190"/>
      <c r="M60" s="190"/>
      <c r="N60" s="182"/>
      <c r="O60" s="210"/>
    </row>
    <row r="61" spans="1:15" ht="16.5" customHeight="1">
      <c r="A61" s="32" t="s">
        <v>42</v>
      </c>
      <c r="B61" s="33"/>
      <c r="C61" s="19"/>
      <c r="D61" s="20"/>
      <c r="F61" s="208"/>
      <c r="G61" s="190"/>
      <c r="H61" s="190"/>
      <c r="I61" s="190"/>
      <c r="J61" s="190"/>
      <c r="K61" s="190"/>
      <c r="L61" s="190"/>
      <c r="M61" s="190"/>
      <c r="N61" s="182"/>
      <c r="O61" s="210"/>
    </row>
    <row r="62" spans="1:15" ht="15" customHeight="1">
      <c r="A62" s="81" t="s">
        <v>43</v>
      </c>
      <c r="B62" s="84">
        <v>370</v>
      </c>
      <c r="C62" s="22"/>
      <c r="D62" s="16"/>
      <c r="F62" s="208"/>
      <c r="G62" s="190"/>
      <c r="H62" s="190"/>
      <c r="I62" s="190"/>
      <c r="J62" s="190"/>
      <c r="K62" s="190"/>
      <c r="L62" s="190"/>
      <c r="M62" s="190"/>
      <c r="N62" s="182"/>
      <c r="O62" s="210"/>
    </row>
    <row r="63" spans="1:15" ht="15" customHeight="1">
      <c r="A63" s="81" t="s">
        <v>44</v>
      </c>
      <c r="B63" s="84">
        <v>380</v>
      </c>
      <c r="C63" s="22"/>
      <c r="D63" s="16"/>
      <c r="F63" s="208"/>
      <c r="G63" s="190"/>
      <c r="H63" s="190"/>
      <c r="I63" s="190"/>
      <c r="J63" s="190"/>
      <c r="K63" s="190"/>
      <c r="L63" s="190"/>
      <c r="M63" s="190"/>
      <c r="N63" s="182"/>
      <c r="O63" s="210"/>
    </row>
    <row r="64" spans="1:15" ht="15" customHeight="1">
      <c r="A64" s="81" t="s">
        <v>45</v>
      </c>
      <c r="B64" s="84">
        <v>390</v>
      </c>
      <c r="C64" s="12"/>
      <c r="D64" s="13"/>
      <c r="F64" s="208"/>
      <c r="G64" s="190"/>
      <c r="H64" s="190"/>
      <c r="I64" s="190"/>
      <c r="J64" s="190"/>
      <c r="K64" s="190"/>
      <c r="L64" s="190"/>
      <c r="M64" s="190"/>
      <c r="N64" s="182"/>
      <c r="O64" s="210"/>
    </row>
    <row r="65" spans="1:15" ht="15" customHeight="1">
      <c r="A65" s="81" t="s">
        <v>46</v>
      </c>
      <c r="B65" s="84">
        <v>400</v>
      </c>
      <c r="C65" s="12"/>
      <c r="D65" s="13"/>
      <c r="F65" s="208"/>
      <c r="G65" s="190"/>
      <c r="H65" s="190"/>
      <c r="I65" s="190"/>
      <c r="J65" s="190"/>
      <c r="K65" s="190"/>
      <c r="L65" s="190"/>
      <c r="M65" s="190"/>
      <c r="N65" s="182"/>
      <c r="O65" s="210"/>
    </row>
    <row r="66" spans="1:15" ht="15" customHeight="1">
      <c r="A66" s="81" t="s">
        <v>47</v>
      </c>
      <c r="B66" s="84">
        <v>410</v>
      </c>
      <c r="C66" s="12"/>
      <c r="D66" s="13"/>
      <c r="F66" s="208"/>
      <c r="G66" s="190"/>
      <c r="H66" s="190"/>
      <c r="I66" s="190"/>
      <c r="J66" s="190"/>
      <c r="K66" s="190"/>
      <c r="L66" s="190"/>
      <c r="M66" s="190"/>
      <c r="N66" s="182"/>
      <c r="O66" s="210"/>
    </row>
    <row r="67" spans="1:15" ht="25.5" customHeight="1">
      <c r="A67" s="81" t="s">
        <v>153</v>
      </c>
      <c r="B67" s="84">
        <v>420</v>
      </c>
      <c r="C67" s="12"/>
      <c r="D67" s="13"/>
      <c r="F67" s="209"/>
      <c r="G67" s="190"/>
      <c r="H67" s="190"/>
      <c r="I67" s="190"/>
      <c r="J67" s="190"/>
      <c r="K67" s="190"/>
      <c r="L67" s="190"/>
      <c r="M67" s="190"/>
      <c r="N67" s="182"/>
      <c r="O67" s="210"/>
    </row>
    <row r="68" spans="1:15" ht="25.5" customHeight="1">
      <c r="A68" s="81" t="s">
        <v>152</v>
      </c>
      <c r="B68" s="84">
        <v>430</v>
      </c>
      <c r="C68" s="12"/>
      <c r="D68" s="13"/>
      <c r="F68" s="204"/>
      <c r="G68" s="190" t="s">
        <v>137</v>
      </c>
      <c r="H68" s="190"/>
      <c r="I68" s="190"/>
      <c r="J68" s="190"/>
      <c r="K68" s="190"/>
      <c r="L68" s="190"/>
      <c r="M68" s="190"/>
      <c r="N68" s="182" t="s">
        <v>105</v>
      </c>
      <c r="O68" s="196"/>
    </row>
    <row r="69" spans="1:15" ht="25.5" customHeight="1">
      <c r="A69" s="81" t="s">
        <v>151</v>
      </c>
      <c r="B69" s="84">
        <v>440</v>
      </c>
      <c r="C69" s="12"/>
      <c r="D69" s="13"/>
      <c r="F69" s="204"/>
      <c r="G69" s="190"/>
      <c r="H69" s="190"/>
      <c r="I69" s="190"/>
      <c r="J69" s="190"/>
      <c r="K69" s="190"/>
      <c r="L69" s="190"/>
      <c r="M69" s="190"/>
      <c r="N69" s="182"/>
      <c r="O69" s="196"/>
    </row>
    <row r="70" spans="1:15" ht="15" customHeight="1">
      <c r="A70" s="81" t="s">
        <v>48</v>
      </c>
      <c r="B70" s="84">
        <v>450</v>
      </c>
      <c r="C70" s="12"/>
      <c r="D70" s="13"/>
      <c r="F70" s="204"/>
      <c r="G70" s="190"/>
      <c r="H70" s="190"/>
      <c r="I70" s="190"/>
      <c r="J70" s="190"/>
      <c r="K70" s="190"/>
      <c r="L70" s="190"/>
      <c r="M70" s="190"/>
      <c r="N70" s="182"/>
      <c r="O70" s="196"/>
    </row>
    <row r="71" spans="1:15" ht="13.5" customHeight="1">
      <c r="A71" s="81" t="s">
        <v>49</v>
      </c>
      <c r="B71" s="84">
        <v>460</v>
      </c>
      <c r="C71" s="12"/>
      <c r="D71" s="13"/>
      <c r="F71" s="204"/>
      <c r="G71" s="190"/>
      <c r="H71" s="190"/>
      <c r="I71" s="190"/>
      <c r="J71" s="190"/>
      <c r="K71" s="190"/>
      <c r="L71" s="190"/>
      <c r="M71" s="190"/>
      <c r="N71" s="182"/>
      <c r="O71" s="196"/>
    </row>
    <row r="72" spans="1:15" ht="15" customHeight="1">
      <c r="A72" s="81" t="s">
        <v>50</v>
      </c>
      <c r="B72" s="84">
        <v>470</v>
      </c>
      <c r="C72" s="12"/>
      <c r="D72" s="13"/>
      <c r="F72" s="204"/>
      <c r="G72" s="190" t="s">
        <v>138</v>
      </c>
      <c r="H72" s="190"/>
      <c r="I72" s="190"/>
      <c r="J72" s="190"/>
      <c r="K72" s="190"/>
      <c r="L72" s="190"/>
      <c r="M72" s="190"/>
      <c r="N72" s="182" t="s">
        <v>106</v>
      </c>
      <c r="O72" s="196"/>
    </row>
    <row r="73" spans="1:15" ht="15" customHeight="1">
      <c r="A73" s="86" t="s">
        <v>51</v>
      </c>
      <c r="B73" s="84">
        <v>480</v>
      </c>
      <c r="C73" s="17">
        <f>SUM(C74:C75)</f>
        <v>0</v>
      </c>
      <c r="D73" s="18">
        <f>SUM(D74:D75)</f>
        <v>0</v>
      </c>
      <c r="F73" s="204"/>
      <c r="G73" s="190"/>
      <c r="H73" s="190"/>
      <c r="I73" s="190"/>
      <c r="J73" s="190"/>
      <c r="K73" s="190"/>
      <c r="L73" s="190"/>
      <c r="M73" s="190"/>
      <c r="N73" s="182"/>
      <c r="O73" s="196"/>
    </row>
    <row r="74" spans="1:15" ht="15" customHeight="1">
      <c r="A74" s="35"/>
      <c r="B74" s="33">
        <v>481</v>
      </c>
      <c r="C74" s="23"/>
      <c r="D74" s="24"/>
      <c r="F74" s="204"/>
      <c r="G74" s="190"/>
      <c r="H74" s="190"/>
      <c r="I74" s="190"/>
      <c r="J74" s="190"/>
      <c r="K74" s="190"/>
      <c r="L74" s="190"/>
      <c r="M74" s="190"/>
      <c r="N74" s="182"/>
      <c r="O74" s="196"/>
    </row>
    <row r="75" spans="1:15" ht="15" customHeight="1">
      <c r="A75" s="35"/>
      <c r="B75" s="33">
        <v>482</v>
      </c>
      <c r="C75" s="23"/>
      <c r="D75" s="24"/>
      <c r="F75" s="204"/>
      <c r="G75" s="190"/>
      <c r="H75" s="190"/>
      <c r="I75" s="190"/>
      <c r="J75" s="190"/>
      <c r="K75" s="190"/>
      <c r="L75" s="190"/>
      <c r="M75" s="190"/>
      <c r="N75" s="182"/>
      <c r="O75" s="196"/>
    </row>
    <row r="76" spans="1:15" ht="21.75" customHeight="1">
      <c r="A76" s="38" t="s">
        <v>52</v>
      </c>
      <c r="B76" s="33">
        <v>490</v>
      </c>
      <c r="C76" s="17">
        <f>SUM(C62:C73)</f>
        <v>0</v>
      </c>
      <c r="D76" s="18">
        <f>SUM(D62:D73)</f>
        <v>0</v>
      </c>
      <c r="F76" s="204"/>
      <c r="G76" s="190" t="s">
        <v>139</v>
      </c>
      <c r="H76" s="205"/>
      <c r="I76" s="205"/>
      <c r="J76" s="205"/>
      <c r="K76" s="205"/>
      <c r="L76" s="205"/>
      <c r="M76" s="205"/>
      <c r="N76" s="182" t="s">
        <v>107</v>
      </c>
      <c r="O76" s="196"/>
    </row>
    <row r="77" spans="1:15" ht="33" customHeight="1" thickBot="1">
      <c r="A77" s="41" t="s">
        <v>129</v>
      </c>
      <c r="B77" s="42">
        <v>500</v>
      </c>
      <c r="C77" s="64">
        <f>C49+C59+C76</f>
        <v>0</v>
      </c>
      <c r="D77" s="65">
        <f>D49+D59+D76</f>
        <v>0</v>
      </c>
      <c r="F77" s="204"/>
      <c r="G77" s="205"/>
      <c r="H77" s="205"/>
      <c r="I77" s="205"/>
      <c r="J77" s="205"/>
      <c r="K77" s="205"/>
      <c r="L77" s="205"/>
      <c r="M77" s="205"/>
      <c r="N77" s="182"/>
      <c r="O77" s="196"/>
    </row>
    <row r="78" spans="1:15" ht="38.25" customHeight="1">
      <c r="A78" s="59"/>
      <c r="B78" s="60"/>
      <c r="C78" s="61"/>
      <c r="D78" s="61"/>
      <c r="F78" s="204"/>
      <c r="G78" s="205"/>
      <c r="H78" s="205"/>
      <c r="I78" s="205"/>
      <c r="J78" s="205"/>
      <c r="K78" s="205"/>
      <c r="L78" s="205"/>
      <c r="M78" s="205"/>
      <c r="N78" s="182"/>
      <c r="O78" s="196"/>
    </row>
    <row r="79" spans="1:15" ht="37.5" customHeight="1">
      <c r="A79" s="213" t="s">
        <v>131</v>
      </c>
      <c r="B79" s="213"/>
      <c r="C79" s="213"/>
      <c r="D79" s="213"/>
      <c r="F79" s="204"/>
      <c r="G79" s="190" t="s">
        <v>1</v>
      </c>
      <c r="H79" s="190"/>
      <c r="I79" s="190"/>
      <c r="J79" s="190"/>
      <c r="K79" s="190"/>
      <c r="L79" s="190"/>
      <c r="M79" s="190"/>
      <c r="N79" s="182" t="s">
        <v>108</v>
      </c>
      <c r="O79" s="196"/>
    </row>
    <row r="80" spans="1:15" ht="29.25" customHeight="1" thickBot="1">
      <c r="A80" s="214" t="s">
        <v>193</v>
      </c>
      <c r="B80" s="214"/>
      <c r="C80" s="214"/>
      <c r="D80" s="214"/>
      <c r="F80" s="204"/>
      <c r="G80" s="190"/>
      <c r="H80" s="190"/>
      <c r="I80" s="190"/>
      <c r="J80" s="190"/>
      <c r="K80" s="190"/>
      <c r="L80" s="190"/>
      <c r="M80" s="190"/>
      <c r="N80" s="182"/>
      <c r="O80" s="196"/>
    </row>
    <row r="81" spans="1:15" ht="33.75" customHeight="1">
      <c r="A81" s="46" t="s">
        <v>53</v>
      </c>
      <c r="B81" s="29" t="s">
        <v>5</v>
      </c>
      <c r="C81" s="29" t="s">
        <v>127</v>
      </c>
      <c r="D81" s="30" t="s">
        <v>145</v>
      </c>
      <c r="F81" s="204"/>
      <c r="G81" s="190"/>
      <c r="H81" s="190"/>
      <c r="I81" s="190"/>
      <c r="J81" s="190"/>
      <c r="K81" s="190"/>
      <c r="L81" s="190"/>
      <c r="M81" s="190"/>
      <c r="N81" s="182"/>
      <c r="O81" s="196"/>
    </row>
    <row r="82" spans="1:15" ht="15" customHeight="1">
      <c r="A82" s="47">
        <v>1</v>
      </c>
      <c r="B82" s="48">
        <v>2</v>
      </c>
      <c r="C82" s="49">
        <v>3</v>
      </c>
      <c r="D82" s="50">
        <v>4</v>
      </c>
      <c r="F82" s="204"/>
      <c r="G82" s="190"/>
      <c r="H82" s="190"/>
      <c r="I82" s="190"/>
      <c r="J82" s="190"/>
      <c r="K82" s="190"/>
      <c r="L82" s="190"/>
      <c r="M82" s="190"/>
      <c r="N82" s="182"/>
      <c r="O82" s="196"/>
    </row>
    <row r="83" spans="1:15" ht="28.5" customHeight="1">
      <c r="A83" s="89" t="s">
        <v>54</v>
      </c>
      <c r="B83" s="87" t="s">
        <v>55</v>
      </c>
      <c r="C83" s="14">
        <f>C84+C85</f>
        <v>0</v>
      </c>
      <c r="D83" s="14">
        <f>D84+D85</f>
        <v>0</v>
      </c>
      <c r="F83" s="204"/>
      <c r="G83" s="190"/>
      <c r="H83" s="190"/>
      <c r="I83" s="190"/>
      <c r="J83" s="190"/>
      <c r="K83" s="190"/>
      <c r="L83" s="190"/>
      <c r="M83" s="190"/>
      <c r="N83" s="182"/>
      <c r="O83" s="196"/>
    </row>
    <row r="84" spans="1:15" ht="30">
      <c r="A84" s="82" t="s">
        <v>183</v>
      </c>
      <c r="B84" s="87" t="s">
        <v>180</v>
      </c>
      <c r="C84" s="12"/>
      <c r="D84" s="96"/>
      <c r="F84" s="204"/>
      <c r="G84" s="190"/>
      <c r="H84" s="190"/>
      <c r="I84" s="190"/>
      <c r="J84" s="190"/>
      <c r="K84" s="190"/>
      <c r="L84" s="190"/>
      <c r="M84" s="190"/>
      <c r="N84" s="182"/>
      <c r="O84" s="196"/>
    </row>
    <row r="85" spans="1:15" ht="15.75" customHeight="1">
      <c r="A85" s="82" t="s">
        <v>182</v>
      </c>
      <c r="B85" s="87" t="s">
        <v>181</v>
      </c>
      <c r="C85" s="12"/>
      <c r="D85" s="96"/>
      <c r="F85" s="204"/>
      <c r="G85" s="190"/>
      <c r="H85" s="190"/>
      <c r="I85" s="190"/>
      <c r="J85" s="190"/>
      <c r="K85" s="190"/>
      <c r="L85" s="190"/>
      <c r="M85" s="190"/>
      <c r="N85" s="182"/>
      <c r="O85" s="196"/>
    </row>
    <row r="86" spans="1:15" ht="30">
      <c r="A86" s="82" t="s">
        <v>56</v>
      </c>
      <c r="B86" s="87" t="s">
        <v>57</v>
      </c>
      <c r="C86" s="12"/>
      <c r="D86" s="13"/>
      <c r="F86" s="204"/>
      <c r="G86" s="190"/>
      <c r="H86" s="190"/>
      <c r="I86" s="190"/>
      <c r="J86" s="190"/>
      <c r="K86" s="190"/>
      <c r="L86" s="190"/>
      <c r="M86" s="190"/>
      <c r="N86" s="182"/>
      <c r="O86" s="196"/>
    </row>
    <row r="87" spans="1:15" ht="15.75" customHeight="1">
      <c r="A87" s="82" t="s">
        <v>58</v>
      </c>
      <c r="B87" s="87" t="s">
        <v>59</v>
      </c>
      <c r="C87" s="17">
        <f>C83-C86</f>
        <v>0</v>
      </c>
      <c r="D87" s="18">
        <f>D83-D86</f>
        <v>0</v>
      </c>
      <c r="F87" s="204"/>
      <c r="G87" s="190"/>
      <c r="H87" s="190"/>
      <c r="I87" s="190"/>
      <c r="J87" s="190"/>
      <c r="K87" s="190"/>
      <c r="L87" s="190"/>
      <c r="M87" s="190"/>
      <c r="N87" s="182"/>
      <c r="O87" s="196"/>
    </row>
    <row r="88" spans="1:15" ht="27.75" customHeight="1">
      <c r="A88" s="82" t="s">
        <v>60</v>
      </c>
      <c r="B88" s="87" t="s">
        <v>61</v>
      </c>
      <c r="C88" s="12"/>
      <c r="D88" s="13"/>
      <c r="F88" s="204"/>
      <c r="G88" s="190"/>
      <c r="H88" s="190"/>
      <c r="I88" s="190"/>
      <c r="J88" s="190"/>
      <c r="K88" s="190"/>
      <c r="L88" s="190"/>
      <c r="M88" s="190"/>
      <c r="N88" s="182"/>
      <c r="O88" s="196"/>
    </row>
    <row r="89" spans="1:15" ht="16.5" customHeight="1">
      <c r="A89" s="82" t="s">
        <v>62</v>
      </c>
      <c r="B89" s="87" t="s">
        <v>63</v>
      </c>
      <c r="C89" s="12"/>
      <c r="D89" s="13"/>
      <c r="F89" s="156"/>
      <c r="G89" s="190" t="s">
        <v>109</v>
      </c>
      <c r="H89" s="190"/>
      <c r="I89" s="190"/>
      <c r="J89" s="190"/>
      <c r="K89" s="190"/>
      <c r="L89" s="190"/>
      <c r="M89" s="190"/>
      <c r="N89" s="182" t="s">
        <v>110</v>
      </c>
      <c r="O89" s="206"/>
    </row>
    <row r="90" spans="1:15" ht="30">
      <c r="A90" s="88" t="s">
        <v>64</v>
      </c>
      <c r="B90" s="87" t="s">
        <v>65</v>
      </c>
      <c r="C90" s="17">
        <f>C87-C88-C89</f>
        <v>0</v>
      </c>
      <c r="D90" s="18">
        <f>D87-D88-D89</f>
        <v>0</v>
      </c>
      <c r="F90" s="156"/>
      <c r="G90" s="190"/>
      <c r="H90" s="190"/>
      <c r="I90" s="190"/>
      <c r="J90" s="190"/>
      <c r="K90" s="190"/>
      <c r="L90" s="190"/>
      <c r="M90" s="190"/>
      <c r="N90" s="182"/>
      <c r="O90" s="206"/>
    </row>
    <row r="91" spans="1:15" ht="15" customHeight="1">
      <c r="A91" s="89" t="s">
        <v>66</v>
      </c>
      <c r="B91" s="87" t="s">
        <v>67</v>
      </c>
      <c r="C91" s="17">
        <f>C92+C93</f>
        <v>0</v>
      </c>
      <c r="D91" s="18">
        <f>D92+D93</f>
        <v>0</v>
      </c>
      <c r="F91" s="156"/>
      <c r="G91" s="190" t="s">
        <v>111</v>
      </c>
      <c r="H91" s="190"/>
      <c r="I91" s="190"/>
      <c r="J91" s="190"/>
      <c r="K91" s="190"/>
      <c r="L91" s="190"/>
      <c r="M91" s="190"/>
      <c r="N91" s="182" t="s">
        <v>112</v>
      </c>
      <c r="O91" s="206"/>
    </row>
    <row r="92" spans="1:15" ht="15" customHeight="1">
      <c r="A92" s="55"/>
      <c r="B92" s="52" t="s">
        <v>68</v>
      </c>
      <c r="C92" s="12"/>
      <c r="D92" s="13"/>
      <c r="F92" s="156"/>
      <c r="G92" s="190"/>
      <c r="H92" s="190"/>
      <c r="I92" s="190"/>
      <c r="J92" s="190"/>
      <c r="K92" s="190"/>
      <c r="L92" s="190"/>
      <c r="M92" s="190"/>
      <c r="N92" s="182"/>
      <c r="O92" s="206"/>
    </row>
    <row r="93" spans="1:15" ht="15" customHeight="1">
      <c r="A93" s="51"/>
      <c r="B93" s="52" t="s">
        <v>69</v>
      </c>
      <c r="C93" s="12"/>
      <c r="D93" s="13"/>
      <c r="F93" s="156"/>
      <c r="G93" s="190"/>
      <c r="H93" s="190"/>
      <c r="I93" s="190"/>
      <c r="J93" s="190"/>
      <c r="K93" s="190"/>
      <c r="L93" s="190"/>
      <c r="M93" s="190"/>
      <c r="N93" s="182"/>
      <c r="O93" s="206"/>
    </row>
    <row r="94" spans="1:15" ht="15" customHeight="1">
      <c r="A94" s="54" t="s">
        <v>70</v>
      </c>
      <c r="B94" s="52" t="s">
        <v>71</v>
      </c>
      <c r="C94" s="17">
        <f>C95+C96+C97</f>
        <v>0</v>
      </c>
      <c r="D94" s="18">
        <f>D95+D96+D97</f>
        <v>0</v>
      </c>
      <c r="F94" s="156"/>
      <c r="G94" s="190" t="s">
        <v>113</v>
      </c>
      <c r="H94" s="190"/>
      <c r="I94" s="190"/>
      <c r="J94" s="190"/>
      <c r="K94" s="190"/>
      <c r="L94" s="190"/>
      <c r="M94" s="190"/>
      <c r="N94" s="182" t="s">
        <v>114</v>
      </c>
      <c r="O94" s="206"/>
    </row>
    <row r="95" spans="1:15" ht="15" customHeight="1">
      <c r="A95" s="55"/>
      <c r="B95" s="52" t="s">
        <v>72</v>
      </c>
      <c r="C95" s="12"/>
      <c r="D95" s="13"/>
      <c r="F95" s="156"/>
      <c r="G95" s="190"/>
      <c r="H95" s="190"/>
      <c r="I95" s="190"/>
      <c r="J95" s="190"/>
      <c r="K95" s="190"/>
      <c r="L95" s="190"/>
      <c r="M95" s="190"/>
      <c r="N95" s="182"/>
      <c r="O95" s="206"/>
    </row>
    <row r="96" spans="1:15" ht="15.75" customHeight="1">
      <c r="A96" s="55"/>
      <c r="B96" s="52" t="s">
        <v>73</v>
      </c>
      <c r="C96" s="12"/>
      <c r="D96" s="13"/>
      <c r="F96" s="156"/>
      <c r="G96" s="190"/>
      <c r="H96" s="190"/>
      <c r="I96" s="190"/>
      <c r="J96" s="190"/>
      <c r="K96" s="190"/>
      <c r="L96" s="190"/>
      <c r="M96" s="190"/>
      <c r="N96" s="182"/>
      <c r="O96" s="206"/>
    </row>
    <row r="97" spans="1:15" ht="16.5" customHeight="1">
      <c r="A97" s="55"/>
      <c r="B97" s="52" t="s">
        <v>74</v>
      </c>
      <c r="C97" s="12"/>
      <c r="D97" s="13"/>
      <c r="F97" s="156"/>
      <c r="G97" s="190"/>
      <c r="H97" s="190"/>
      <c r="I97" s="190"/>
      <c r="J97" s="190"/>
      <c r="K97" s="190"/>
      <c r="L97" s="190"/>
      <c r="M97" s="190"/>
      <c r="N97" s="182"/>
      <c r="O97" s="206"/>
    </row>
    <row r="98" spans="1:15" ht="24.75" customHeight="1">
      <c r="A98" s="53" t="s">
        <v>75</v>
      </c>
      <c r="B98" s="52" t="s">
        <v>76</v>
      </c>
      <c r="C98" s="17">
        <f>C90+C91-C94</f>
        <v>0</v>
      </c>
      <c r="D98" s="18">
        <f>D90+D91-D94</f>
        <v>0</v>
      </c>
      <c r="F98" s="156"/>
      <c r="G98" s="190"/>
      <c r="H98" s="190"/>
      <c r="I98" s="190"/>
      <c r="J98" s="190"/>
      <c r="K98" s="190"/>
      <c r="L98" s="190"/>
      <c r="M98" s="190"/>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11:F14"/>
    <mergeCell ref="G11:M14"/>
    <mergeCell ref="N11:N14"/>
    <mergeCell ref="F9:F10"/>
    <mergeCell ref="F6:I6"/>
    <mergeCell ref="O11:O14"/>
    <mergeCell ref="N6:O6"/>
    <mergeCell ref="G7:M7"/>
    <mergeCell ref="G8:M8"/>
    <mergeCell ref="G9:M10"/>
    <mergeCell ref="N9:N10"/>
    <mergeCell ref="O9:O10"/>
    <mergeCell ref="O16:O18"/>
    <mergeCell ref="F19:F25"/>
    <mergeCell ref="G19:M25"/>
    <mergeCell ref="N19:N25"/>
    <mergeCell ref="O19:O25"/>
    <mergeCell ref="G15:M15"/>
    <mergeCell ref="F16:F18"/>
    <mergeCell ref="G16:M18"/>
    <mergeCell ref="N16:N18"/>
    <mergeCell ref="O36:O38"/>
    <mergeCell ref="F31:F35"/>
    <mergeCell ref="G31:M35"/>
    <mergeCell ref="N31:N35"/>
    <mergeCell ref="O31:O35"/>
    <mergeCell ref="F26:F30"/>
    <mergeCell ref="G26:M30"/>
    <mergeCell ref="N26:N30"/>
    <mergeCell ref="O26:O30"/>
    <mergeCell ref="A38:D38"/>
    <mergeCell ref="F39:F40"/>
    <mergeCell ref="G39:M40"/>
    <mergeCell ref="N39:N40"/>
    <mergeCell ref="F36:F38"/>
    <mergeCell ref="G36:M38"/>
    <mergeCell ref="N36:N38"/>
    <mergeCell ref="F44:F50"/>
    <mergeCell ref="G44:M50"/>
    <mergeCell ref="N44:N50"/>
    <mergeCell ref="O44:O50"/>
    <mergeCell ref="O39:O40"/>
    <mergeCell ref="F41:F43"/>
    <mergeCell ref="G41:M43"/>
    <mergeCell ref="N41:N43"/>
    <mergeCell ref="O41:O43"/>
    <mergeCell ref="G59:M67"/>
    <mergeCell ref="N59:N67"/>
    <mergeCell ref="O59:O67"/>
    <mergeCell ref="F59:F67"/>
    <mergeCell ref="F51:F58"/>
    <mergeCell ref="G51:M58"/>
    <mergeCell ref="N51:N58"/>
    <mergeCell ref="O51:O58"/>
    <mergeCell ref="O76:O78"/>
    <mergeCell ref="G72:M75"/>
    <mergeCell ref="N72:N75"/>
    <mergeCell ref="O72:O75"/>
    <mergeCell ref="F72:F75"/>
    <mergeCell ref="G68:M71"/>
    <mergeCell ref="F68:F71"/>
    <mergeCell ref="N68:N71"/>
    <mergeCell ref="O68:O71"/>
    <mergeCell ref="A79:D79"/>
    <mergeCell ref="F79:F88"/>
    <mergeCell ref="G79:M88"/>
    <mergeCell ref="N79:N88"/>
    <mergeCell ref="F76:F78"/>
    <mergeCell ref="G76:M78"/>
    <mergeCell ref="N76:N78"/>
    <mergeCell ref="O79:O88"/>
    <mergeCell ref="A80:D80"/>
    <mergeCell ref="F91:F93"/>
    <mergeCell ref="G91:M93"/>
    <mergeCell ref="N91:N93"/>
    <mergeCell ref="O91:O93"/>
    <mergeCell ref="F89:F90"/>
    <mergeCell ref="G89:M90"/>
    <mergeCell ref="N89:N90"/>
    <mergeCell ref="O89:O90"/>
    <mergeCell ref="F94:F98"/>
    <mergeCell ref="G94:M98"/>
    <mergeCell ref="N94:N98"/>
    <mergeCell ref="O94:O98"/>
    <mergeCell ref="F99:F105"/>
    <mergeCell ref="G99:M105"/>
    <mergeCell ref="G106:M106"/>
    <mergeCell ref="G107:M107"/>
    <mergeCell ref="G108:M108"/>
    <mergeCell ref="G109:M109"/>
    <mergeCell ref="N99:N105"/>
    <mergeCell ref="O99:O105"/>
  </mergeCells>
  <printOptions/>
  <pageMargins left="0.75" right="0.1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7" t="s">
        <v>119</v>
      </c>
      <c r="O3" s="198"/>
    </row>
    <row r="4" spans="1:15" s="28" customFormat="1" ht="15" customHeight="1">
      <c r="A4" s="185"/>
      <c r="B4" s="186"/>
      <c r="C4" s="186"/>
      <c r="D4" s="187"/>
      <c r="F4" s="188" t="s">
        <v>83</v>
      </c>
      <c r="G4" s="189"/>
      <c r="H4" s="189"/>
      <c r="I4" s="189"/>
      <c r="J4" s="189"/>
      <c r="K4" s="189"/>
      <c r="L4" s="189"/>
      <c r="M4" s="189"/>
      <c r="N4" s="199" t="s">
        <v>120</v>
      </c>
      <c r="O4" s="200"/>
    </row>
    <row r="5" spans="1:15" s="28" customFormat="1" ht="15" customHeight="1">
      <c r="A5" s="174" t="s">
        <v>192</v>
      </c>
      <c r="B5" s="175"/>
      <c r="C5" s="175"/>
      <c r="D5" s="176"/>
      <c r="F5" s="5"/>
      <c r="G5" s="4"/>
      <c r="H5" s="4"/>
      <c r="I5" s="4"/>
      <c r="J5" s="4"/>
      <c r="K5" s="4"/>
      <c r="L5" s="4"/>
      <c r="M5" s="4"/>
      <c r="N5" s="201"/>
      <c r="O5" s="200"/>
    </row>
    <row r="6" spans="1:15" s="28" customFormat="1" ht="20.25" customHeight="1" thickBot="1">
      <c r="A6" s="177"/>
      <c r="B6" s="178"/>
      <c r="C6" s="178"/>
      <c r="D6" s="179"/>
      <c r="F6" s="191" t="s">
        <v>84</v>
      </c>
      <c r="G6" s="192"/>
      <c r="H6" s="192"/>
      <c r="I6" s="192"/>
      <c r="J6" s="72">
        <v>2</v>
      </c>
      <c r="K6" s="72">
        <v>0</v>
      </c>
      <c r="L6" s="72">
        <v>2</v>
      </c>
      <c r="M6" s="73"/>
      <c r="N6" s="193" t="s">
        <v>85</v>
      </c>
      <c r="O6" s="194"/>
    </row>
    <row r="7" spans="1:15" s="31" customFormat="1" ht="45.75" customHeight="1">
      <c r="A7" s="44" t="s">
        <v>4</v>
      </c>
      <c r="B7" s="29" t="s">
        <v>5</v>
      </c>
      <c r="C7" s="29" t="s">
        <v>6</v>
      </c>
      <c r="D7" s="30" t="s">
        <v>7</v>
      </c>
      <c r="F7" s="74" t="s">
        <v>2</v>
      </c>
      <c r="G7" s="195" t="s">
        <v>53</v>
      </c>
      <c r="H7" s="195"/>
      <c r="I7" s="195"/>
      <c r="J7" s="195"/>
      <c r="K7" s="195"/>
      <c r="L7" s="195"/>
      <c r="M7" s="195"/>
      <c r="N7" s="93" t="s">
        <v>132</v>
      </c>
      <c r="O7" s="94" t="s">
        <v>133</v>
      </c>
    </row>
    <row r="8" spans="1:15" ht="15.75" customHeight="1">
      <c r="A8" s="32" t="s">
        <v>8</v>
      </c>
      <c r="B8" s="33"/>
      <c r="C8" s="19"/>
      <c r="D8" s="20"/>
      <c r="F8" s="6">
        <v>1</v>
      </c>
      <c r="G8" s="202">
        <v>2</v>
      </c>
      <c r="H8" s="202"/>
      <c r="I8" s="202"/>
      <c r="J8" s="202"/>
      <c r="K8" s="202"/>
      <c r="L8" s="202"/>
      <c r="M8" s="202"/>
      <c r="N8" s="3">
        <v>3</v>
      </c>
      <c r="O8" s="7">
        <v>4</v>
      </c>
    </row>
    <row r="9" spans="1:15" ht="15" customHeight="1">
      <c r="A9" s="81" t="s">
        <v>9</v>
      </c>
      <c r="B9" s="83">
        <v>10</v>
      </c>
      <c r="C9" s="12"/>
      <c r="D9" s="13"/>
      <c r="F9" s="156">
        <v>1</v>
      </c>
      <c r="G9" s="190" t="s">
        <v>86</v>
      </c>
      <c r="H9" s="190"/>
      <c r="I9" s="190"/>
      <c r="J9" s="190"/>
      <c r="K9" s="190"/>
      <c r="L9" s="190"/>
      <c r="M9" s="190"/>
      <c r="N9" s="182" t="s">
        <v>55</v>
      </c>
      <c r="O9" s="180">
        <f>D109</f>
        <v>0</v>
      </c>
    </row>
    <row r="10" spans="1:15" ht="13.5" customHeight="1">
      <c r="A10" s="81" t="s">
        <v>10</v>
      </c>
      <c r="B10" s="84">
        <v>20</v>
      </c>
      <c r="C10" s="12"/>
      <c r="D10" s="13"/>
      <c r="F10" s="156"/>
      <c r="G10" s="190"/>
      <c r="H10" s="190"/>
      <c r="I10" s="190"/>
      <c r="J10" s="190"/>
      <c r="K10" s="190"/>
      <c r="L10" s="190"/>
      <c r="M10" s="190"/>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0" t="s">
        <v>89</v>
      </c>
      <c r="H16" s="190"/>
      <c r="I16" s="190"/>
      <c r="J16" s="190"/>
      <c r="K16" s="190"/>
      <c r="L16" s="190"/>
      <c r="M16" s="190"/>
      <c r="N16" s="182" t="s">
        <v>90</v>
      </c>
      <c r="O16" s="196"/>
    </row>
    <row r="17" spans="1:15" ht="15.75" customHeight="1">
      <c r="A17" s="35"/>
      <c r="B17" s="84">
        <v>72</v>
      </c>
      <c r="C17" s="23"/>
      <c r="D17" s="24"/>
      <c r="F17" s="156"/>
      <c r="G17" s="190"/>
      <c r="H17" s="190"/>
      <c r="I17" s="190"/>
      <c r="J17" s="190"/>
      <c r="K17" s="190"/>
      <c r="L17" s="190"/>
      <c r="M17" s="190"/>
      <c r="N17" s="182"/>
      <c r="O17" s="196"/>
    </row>
    <row r="18" spans="1:15" ht="15.75" customHeight="1">
      <c r="A18" s="38" t="s">
        <v>16</v>
      </c>
      <c r="B18" s="84">
        <v>80</v>
      </c>
      <c r="C18" s="17">
        <f>SUM(C9:C15)</f>
        <v>0</v>
      </c>
      <c r="D18" s="18">
        <f>SUM(D9:D15)</f>
        <v>0</v>
      </c>
      <c r="F18" s="156"/>
      <c r="G18" s="190"/>
      <c r="H18" s="190"/>
      <c r="I18" s="190"/>
      <c r="J18" s="190"/>
      <c r="K18" s="190"/>
      <c r="L18" s="190"/>
      <c r="M18" s="190"/>
      <c r="N18" s="182"/>
      <c r="O18" s="196"/>
    </row>
    <row r="19" spans="1:15" ht="15.75" customHeight="1">
      <c r="A19" s="66"/>
      <c r="B19" s="67"/>
      <c r="C19" s="68"/>
      <c r="D19" s="69"/>
      <c r="F19" s="156"/>
      <c r="G19" s="190" t="s">
        <v>91</v>
      </c>
      <c r="H19" s="190"/>
      <c r="I19" s="190"/>
      <c r="J19" s="190"/>
      <c r="K19" s="190"/>
      <c r="L19" s="190"/>
      <c r="M19" s="190"/>
      <c r="N19" s="182" t="s">
        <v>92</v>
      </c>
      <c r="O19" s="196"/>
    </row>
    <row r="20" spans="1:15" ht="15" customHeight="1">
      <c r="A20" s="32" t="s">
        <v>122</v>
      </c>
      <c r="B20" s="33"/>
      <c r="C20" s="39"/>
      <c r="D20" s="40"/>
      <c r="F20" s="156"/>
      <c r="G20" s="190"/>
      <c r="H20" s="190"/>
      <c r="I20" s="190"/>
      <c r="J20" s="190"/>
      <c r="K20" s="190"/>
      <c r="L20" s="190"/>
      <c r="M20" s="190"/>
      <c r="N20" s="182"/>
      <c r="O20" s="196"/>
    </row>
    <row r="21" spans="1:15" ht="18" customHeight="1">
      <c r="A21" s="81" t="s">
        <v>17</v>
      </c>
      <c r="B21" s="84">
        <v>90</v>
      </c>
      <c r="C21" s="12"/>
      <c r="D21" s="13"/>
      <c r="F21" s="156"/>
      <c r="G21" s="190"/>
      <c r="H21" s="190"/>
      <c r="I21" s="190"/>
      <c r="J21" s="190"/>
      <c r="K21" s="190"/>
      <c r="L21" s="190"/>
      <c r="M21" s="190"/>
      <c r="N21" s="182"/>
      <c r="O21" s="196"/>
    </row>
    <row r="22" spans="1:15" ht="15" customHeight="1">
      <c r="A22" s="81" t="s">
        <v>18</v>
      </c>
      <c r="B22" s="84">
        <v>100</v>
      </c>
      <c r="C22" s="12"/>
      <c r="D22" s="13"/>
      <c r="F22" s="156"/>
      <c r="G22" s="190"/>
      <c r="H22" s="190"/>
      <c r="I22" s="190"/>
      <c r="J22" s="190"/>
      <c r="K22" s="190"/>
      <c r="L22" s="190"/>
      <c r="M22" s="190"/>
      <c r="N22" s="182"/>
      <c r="O22" s="196"/>
    </row>
    <row r="23" spans="1:15" ht="15" customHeight="1">
      <c r="A23" s="81" t="s">
        <v>19</v>
      </c>
      <c r="B23" s="84">
        <v>110</v>
      </c>
      <c r="C23" s="12"/>
      <c r="D23" s="13"/>
      <c r="F23" s="156"/>
      <c r="G23" s="190"/>
      <c r="H23" s="190"/>
      <c r="I23" s="190"/>
      <c r="J23" s="190"/>
      <c r="K23" s="190"/>
      <c r="L23" s="190"/>
      <c r="M23" s="190"/>
      <c r="N23" s="182"/>
      <c r="O23" s="196"/>
    </row>
    <row r="24" spans="1:15" ht="15" customHeight="1">
      <c r="A24" s="81" t="s">
        <v>20</v>
      </c>
      <c r="B24" s="84">
        <v>120</v>
      </c>
      <c r="C24" s="12"/>
      <c r="D24" s="13"/>
      <c r="F24" s="156"/>
      <c r="G24" s="190"/>
      <c r="H24" s="190"/>
      <c r="I24" s="190"/>
      <c r="J24" s="190"/>
      <c r="K24" s="190"/>
      <c r="L24" s="190"/>
      <c r="M24" s="190"/>
      <c r="N24" s="182"/>
      <c r="O24" s="196"/>
    </row>
    <row r="25" spans="1:15" ht="15" customHeight="1">
      <c r="A25" s="81" t="s">
        <v>21</v>
      </c>
      <c r="B25" s="84">
        <v>130</v>
      </c>
      <c r="C25" s="12"/>
      <c r="D25" s="13"/>
      <c r="F25" s="156"/>
      <c r="G25" s="190"/>
      <c r="H25" s="190"/>
      <c r="I25" s="190"/>
      <c r="J25" s="190"/>
      <c r="K25" s="190"/>
      <c r="L25" s="190"/>
      <c r="M25" s="190"/>
      <c r="N25" s="182"/>
      <c r="O25" s="196"/>
    </row>
    <row r="26" spans="1:15" ht="15" customHeight="1">
      <c r="A26" s="81" t="s">
        <v>22</v>
      </c>
      <c r="B26" s="84">
        <v>140</v>
      </c>
      <c r="C26" s="12"/>
      <c r="D26" s="13"/>
      <c r="F26" s="156"/>
      <c r="G26" s="190" t="s">
        <v>93</v>
      </c>
      <c r="H26" s="190"/>
      <c r="I26" s="190"/>
      <c r="J26" s="190"/>
      <c r="K26" s="190"/>
      <c r="L26" s="190"/>
      <c r="M26" s="190"/>
      <c r="N26" s="182" t="s">
        <v>94</v>
      </c>
      <c r="O26" s="196"/>
    </row>
    <row r="27" spans="1:15" ht="15.75" customHeight="1">
      <c r="A27" s="81" t="s">
        <v>23</v>
      </c>
      <c r="B27" s="84">
        <v>150</v>
      </c>
      <c r="C27" s="12"/>
      <c r="D27" s="13"/>
      <c r="F27" s="156"/>
      <c r="G27" s="190"/>
      <c r="H27" s="190"/>
      <c r="I27" s="190"/>
      <c r="J27" s="190"/>
      <c r="K27" s="190"/>
      <c r="L27" s="190"/>
      <c r="M27" s="190"/>
      <c r="N27" s="182"/>
      <c r="O27" s="196"/>
    </row>
    <row r="28" spans="1:15" ht="15.75" customHeight="1">
      <c r="A28" s="81" t="s">
        <v>24</v>
      </c>
      <c r="B28" s="84">
        <v>160</v>
      </c>
      <c r="C28" s="12"/>
      <c r="D28" s="13"/>
      <c r="F28" s="156"/>
      <c r="G28" s="190"/>
      <c r="H28" s="190"/>
      <c r="I28" s="190"/>
      <c r="J28" s="190"/>
      <c r="K28" s="190"/>
      <c r="L28" s="190"/>
      <c r="M28" s="190"/>
      <c r="N28" s="182"/>
      <c r="O28" s="196"/>
    </row>
    <row r="29" spans="1:15" ht="16.5" customHeight="1">
      <c r="A29" s="81" t="s">
        <v>176</v>
      </c>
      <c r="B29" s="84">
        <v>170</v>
      </c>
      <c r="C29" s="12"/>
      <c r="D29" s="13"/>
      <c r="F29" s="156"/>
      <c r="G29" s="190"/>
      <c r="H29" s="190"/>
      <c r="I29" s="190"/>
      <c r="J29" s="190"/>
      <c r="K29" s="190"/>
      <c r="L29" s="190"/>
      <c r="M29" s="190"/>
      <c r="N29" s="182"/>
      <c r="O29" s="196"/>
    </row>
    <row r="30" spans="1:15" ht="15.75" customHeight="1">
      <c r="A30" s="81" t="s">
        <v>25</v>
      </c>
      <c r="B30" s="84">
        <v>180</v>
      </c>
      <c r="C30" s="12"/>
      <c r="D30" s="13"/>
      <c r="F30" s="156"/>
      <c r="G30" s="190"/>
      <c r="H30" s="190"/>
      <c r="I30" s="190"/>
      <c r="J30" s="190"/>
      <c r="K30" s="190"/>
      <c r="L30" s="190"/>
      <c r="M30" s="190"/>
      <c r="N30" s="182"/>
      <c r="O30" s="196"/>
    </row>
    <row r="31" spans="1:15" ht="15.75" customHeight="1">
      <c r="A31" s="81" t="s">
        <v>26</v>
      </c>
      <c r="B31" s="84">
        <v>190</v>
      </c>
      <c r="C31" s="12"/>
      <c r="D31" s="13"/>
      <c r="F31" s="156"/>
      <c r="G31" s="190" t="s">
        <v>179</v>
      </c>
      <c r="H31" s="190"/>
      <c r="I31" s="190"/>
      <c r="J31" s="190"/>
      <c r="K31" s="190"/>
      <c r="L31" s="190"/>
      <c r="M31" s="190"/>
      <c r="N31" s="182" t="s">
        <v>95</v>
      </c>
      <c r="O31" s="196"/>
    </row>
    <row r="32" spans="1:15" ht="15.75" customHeight="1">
      <c r="A32" s="81" t="s">
        <v>27</v>
      </c>
      <c r="B32" s="84">
        <v>200</v>
      </c>
      <c r="C32" s="12"/>
      <c r="D32" s="13"/>
      <c r="F32" s="156"/>
      <c r="G32" s="190"/>
      <c r="H32" s="190"/>
      <c r="I32" s="190"/>
      <c r="J32" s="190"/>
      <c r="K32" s="190"/>
      <c r="L32" s="190"/>
      <c r="M32" s="190"/>
      <c r="N32" s="182"/>
      <c r="O32" s="196"/>
    </row>
    <row r="33" spans="1:15" ht="15.75" customHeight="1">
      <c r="A33" s="37" t="s">
        <v>28</v>
      </c>
      <c r="B33" s="84">
        <v>210</v>
      </c>
      <c r="C33" s="17">
        <f>SUM(C34:C35)</f>
        <v>0</v>
      </c>
      <c r="D33" s="18">
        <f>SUM(D34:D35)</f>
        <v>0</v>
      </c>
      <c r="F33" s="156"/>
      <c r="G33" s="190"/>
      <c r="H33" s="190"/>
      <c r="I33" s="190"/>
      <c r="J33" s="190"/>
      <c r="K33" s="190"/>
      <c r="L33" s="190"/>
      <c r="M33" s="190"/>
      <c r="N33" s="182"/>
      <c r="O33" s="196"/>
    </row>
    <row r="34" spans="1:15" ht="15.75" customHeight="1">
      <c r="A34" s="35"/>
      <c r="B34" s="84">
        <v>211</v>
      </c>
      <c r="C34" s="12"/>
      <c r="D34" s="13"/>
      <c r="F34" s="156"/>
      <c r="G34" s="190"/>
      <c r="H34" s="190"/>
      <c r="I34" s="190"/>
      <c r="J34" s="190"/>
      <c r="K34" s="190"/>
      <c r="L34" s="190"/>
      <c r="M34" s="190"/>
      <c r="N34" s="182"/>
      <c r="O34" s="196"/>
    </row>
    <row r="35" spans="1:15" ht="15.75" customHeight="1">
      <c r="A35" s="35"/>
      <c r="B35" s="84">
        <v>212</v>
      </c>
      <c r="C35" s="12"/>
      <c r="D35" s="13"/>
      <c r="F35" s="156"/>
      <c r="G35" s="190"/>
      <c r="H35" s="190"/>
      <c r="I35" s="190"/>
      <c r="J35" s="190"/>
      <c r="K35" s="190"/>
      <c r="L35" s="190"/>
      <c r="M35" s="190"/>
      <c r="N35" s="182"/>
      <c r="O35" s="196"/>
    </row>
    <row r="36" spans="1:15" ht="21.75" customHeight="1">
      <c r="A36" s="38" t="s">
        <v>29</v>
      </c>
      <c r="B36" s="84">
        <v>220</v>
      </c>
      <c r="C36" s="17">
        <f>SUM(C21:C33)</f>
        <v>0</v>
      </c>
      <c r="D36" s="18">
        <f>SUM(D21:D33)</f>
        <v>0</v>
      </c>
      <c r="F36" s="156"/>
      <c r="G36" s="181" t="s">
        <v>96</v>
      </c>
      <c r="H36" s="181"/>
      <c r="I36" s="181"/>
      <c r="J36" s="181"/>
      <c r="K36" s="181"/>
      <c r="L36" s="181"/>
      <c r="M36" s="181"/>
      <c r="N36" s="182" t="s">
        <v>97</v>
      </c>
      <c r="O36" s="196"/>
    </row>
    <row r="37" spans="1:15" ht="36.75" customHeight="1" thickBot="1">
      <c r="A37" s="41" t="s">
        <v>129</v>
      </c>
      <c r="B37" s="85">
        <v>230</v>
      </c>
      <c r="C37" s="62">
        <f>C18+C36</f>
        <v>0</v>
      </c>
      <c r="D37" s="63">
        <f>D18+D36</f>
        <v>0</v>
      </c>
      <c r="F37" s="156"/>
      <c r="G37" s="181"/>
      <c r="H37" s="181"/>
      <c r="I37" s="181"/>
      <c r="J37" s="181"/>
      <c r="K37" s="181"/>
      <c r="L37" s="181"/>
      <c r="M37" s="181"/>
      <c r="N37" s="182"/>
      <c r="O37" s="196"/>
    </row>
    <row r="38" spans="1:15" ht="32.25" customHeight="1" thickBot="1">
      <c r="A38" s="212"/>
      <c r="B38" s="212"/>
      <c r="C38" s="212"/>
      <c r="D38" s="212"/>
      <c r="F38" s="156"/>
      <c r="G38" s="181"/>
      <c r="H38" s="181"/>
      <c r="I38" s="181"/>
      <c r="J38" s="181"/>
      <c r="K38" s="181"/>
      <c r="L38" s="181"/>
      <c r="M38" s="181"/>
      <c r="N38" s="182"/>
      <c r="O38" s="196"/>
    </row>
    <row r="39" spans="1:15" ht="43.5" customHeight="1">
      <c r="A39" s="44" t="s">
        <v>30</v>
      </c>
      <c r="B39" s="29" t="s">
        <v>5</v>
      </c>
      <c r="C39" s="29" t="s">
        <v>6</v>
      </c>
      <c r="D39" s="30" t="s">
        <v>7</v>
      </c>
      <c r="F39" s="156" t="s">
        <v>99</v>
      </c>
      <c r="G39" s="190" t="s">
        <v>134</v>
      </c>
      <c r="H39" s="190"/>
      <c r="I39" s="190"/>
      <c r="J39" s="190"/>
      <c r="K39" s="190"/>
      <c r="L39" s="190"/>
      <c r="M39" s="190"/>
      <c r="N39" s="182" t="s">
        <v>98</v>
      </c>
      <c r="O39" s="196"/>
    </row>
    <row r="40" spans="1:15" ht="15.75" customHeight="1">
      <c r="A40" s="32" t="s">
        <v>31</v>
      </c>
      <c r="B40" s="33"/>
      <c r="C40" s="19"/>
      <c r="D40" s="20"/>
      <c r="F40" s="156"/>
      <c r="G40" s="190"/>
      <c r="H40" s="190"/>
      <c r="I40" s="190"/>
      <c r="J40" s="190"/>
      <c r="K40" s="190"/>
      <c r="L40" s="190"/>
      <c r="M40" s="190"/>
      <c r="N40" s="182"/>
      <c r="O40" s="196"/>
    </row>
    <row r="41" spans="1:15" ht="27" customHeight="1">
      <c r="A41" s="81" t="s">
        <v>32</v>
      </c>
      <c r="B41" s="84">
        <v>240</v>
      </c>
      <c r="C41" s="12"/>
      <c r="D41" s="95"/>
      <c r="F41" s="156"/>
      <c r="G41" s="181" t="s">
        <v>100</v>
      </c>
      <c r="H41" s="181"/>
      <c r="I41" s="181"/>
      <c r="J41" s="181"/>
      <c r="K41" s="181"/>
      <c r="L41" s="181"/>
      <c r="M41" s="181"/>
      <c r="N41" s="182" t="s">
        <v>101</v>
      </c>
      <c r="O41" s="196"/>
    </row>
    <row r="42" spans="1:15" s="31" customFormat="1" ht="15.75" customHeight="1">
      <c r="A42" s="81" t="s">
        <v>177</v>
      </c>
      <c r="B42" s="84">
        <v>250</v>
      </c>
      <c r="C42" s="12"/>
      <c r="D42" s="13"/>
      <c r="F42" s="156"/>
      <c r="G42" s="181"/>
      <c r="H42" s="181"/>
      <c r="I42" s="181"/>
      <c r="J42" s="181"/>
      <c r="K42" s="181"/>
      <c r="L42" s="181"/>
      <c r="M42" s="181"/>
      <c r="N42" s="182"/>
      <c r="O42" s="196"/>
    </row>
    <row r="43" spans="1:15" ht="15" customHeight="1">
      <c r="A43" s="81" t="s">
        <v>33</v>
      </c>
      <c r="B43" s="84">
        <v>260</v>
      </c>
      <c r="C43" s="12"/>
      <c r="D43" s="13"/>
      <c r="F43" s="156"/>
      <c r="G43" s="181"/>
      <c r="H43" s="181"/>
      <c r="I43" s="181"/>
      <c r="J43" s="181"/>
      <c r="K43" s="181"/>
      <c r="L43" s="181"/>
      <c r="M43" s="181"/>
      <c r="N43" s="182"/>
      <c r="O43" s="196"/>
    </row>
    <row r="44" spans="1:15" ht="16.5" customHeight="1">
      <c r="A44" s="81" t="s">
        <v>34</v>
      </c>
      <c r="B44" s="84">
        <v>270</v>
      </c>
      <c r="C44" s="12"/>
      <c r="D44" s="96"/>
      <c r="F44" s="156"/>
      <c r="G44" s="203" t="s">
        <v>102</v>
      </c>
      <c r="H44" s="203"/>
      <c r="I44" s="203"/>
      <c r="J44" s="203"/>
      <c r="K44" s="203"/>
      <c r="L44" s="203"/>
      <c r="M44" s="203"/>
      <c r="N44" s="182" t="s">
        <v>103</v>
      </c>
      <c r="O44" s="196"/>
    </row>
    <row r="45" spans="1:15" ht="15" customHeight="1">
      <c r="A45" s="81" t="s">
        <v>35</v>
      </c>
      <c r="B45" s="84">
        <v>280</v>
      </c>
      <c r="C45" s="12"/>
      <c r="D45" s="13"/>
      <c r="F45" s="156"/>
      <c r="G45" s="203"/>
      <c r="H45" s="203"/>
      <c r="I45" s="203"/>
      <c r="J45" s="203"/>
      <c r="K45" s="203"/>
      <c r="L45" s="203"/>
      <c r="M45" s="203"/>
      <c r="N45" s="182"/>
      <c r="O45" s="196"/>
    </row>
    <row r="46" spans="1:15" ht="15.75" customHeight="1">
      <c r="A46" s="86" t="s">
        <v>36</v>
      </c>
      <c r="B46" s="84">
        <v>290</v>
      </c>
      <c r="C46" s="14">
        <f>C47+C48</f>
        <v>0</v>
      </c>
      <c r="D46" s="15">
        <f>D47+D48</f>
        <v>0</v>
      </c>
      <c r="F46" s="156"/>
      <c r="G46" s="203"/>
      <c r="H46" s="203"/>
      <c r="I46" s="203"/>
      <c r="J46" s="203"/>
      <c r="K46" s="203"/>
      <c r="L46" s="203"/>
      <c r="M46" s="203"/>
      <c r="N46" s="182"/>
      <c r="O46" s="196"/>
    </row>
    <row r="47" spans="1:15" ht="13.5" customHeight="1">
      <c r="A47" s="35"/>
      <c r="B47" s="84">
        <v>291</v>
      </c>
      <c r="C47" s="12"/>
      <c r="D47" s="13"/>
      <c r="F47" s="156"/>
      <c r="G47" s="203"/>
      <c r="H47" s="203"/>
      <c r="I47" s="203"/>
      <c r="J47" s="203"/>
      <c r="K47" s="203"/>
      <c r="L47" s="203"/>
      <c r="M47" s="203"/>
      <c r="N47" s="182"/>
      <c r="O47" s="196"/>
    </row>
    <row r="48" spans="1:15" ht="13.5" customHeight="1">
      <c r="A48" s="35"/>
      <c r="B48" s="84">
        <v>292</v>
      </c>
      <c r="C48" s="12"/>
      <c r="D48" s="16"/>
      <c r="F48" s="156"/>
      <c r="G48" s="203"/>
      <c r="H48" s="203"/>
      <c r="I48" s="203"/>
      <c r="J48" s="203"/>
      <c r="K48" s="203"/>
      <c r="L48" s="203"/>
      <c r="M48" s="203"/>
      <c r="N48" s="182"/>
      <c r="O48" s="196"/>
    </row>
    <row r="49" spans="1:15" ht="16.5" customHeight="1">
      <c r="A49" s="38" t="s">
        <v>37</v>
      </c>
      <c r="B49" s="84">
        <v>300</v>
      </c>
      <c r="C49" s="17">
        <f>SUM(C41:C46)</f>
        <v>0</v>
      </c>
      <c r="D49" s="18">
        <f>SUM(D41:D46)</f>
        <v>0</v>
      </c>
      <c r="F49" s="156"/>
      <c r="G49" s="203"/>
      <c r="H49" s="203"/>
      <c r="I49" s="203"/>
      <c r="J49" s="203"/>
      <c r="K49" s="203"/>
      <c r="L49" s="203"/>
      <c r="M49" s="203"/>
      <c r="N49" s="182"/>
      <c r="O49" s="196"/>
    </row>
    <row r="50" spans="1:15" ht="15" customHeight="1">
      <c r="A50" s="66"/>
      <c r="B50" s="67"/>
      <c r="C50" s="70"/>
      <c r="D50" s="71"/>
      <c r="F50" s="156"/>
      <c r="G50" s="203"/>
      <c r="H50" s="203"/>
      <c r="I50" s="203"/>
      <c r="J50" s="203"/>
      <c r="K50" s="203"/>
      <c r="L50" s="203"/>
      <c r="M50" s="203"/>
      <c r="N50" s="182"/>
      <c r="O50" s="196"/>
    </row>
    <row r="51" spans="1:15" ht="15" customHeight="1">
      <c r="A51" s="32" t="s">
        <v>123</v>
      </c>
      <c r="B51" s="33"/>
      <c r="C51" s="19"/>
      <c r="D51" s="20"/>
      <c r="F51" s="156"/>
      <c r="G51" s="190" t="s">
        <v>135</v>
      </c>
      <c r="H51" s="190"/>
      <c r="I51" s="190"/>
      <c r="J51" s="190"/>
      <c r="K51" s="190"/>
      <c r="L51" s="190"/>
      <c r="M51" s="190"/>
      <c r="N51" s="182" t="s">
        <v>104</v>
      </c>
      <c r="O51" s="206"/>
    </row>
    <row r="52" spans="1:15" ht="15" customHeight="1">
      <c r="A52" s="81" t="s">
        <v>38</v>
      </c>
      <c r="B52" s="84">
        <v>310</v>
      </c>
      <c r="C52" s="12"/>
      <c r="D52" s="13"/>
      <c r="F52" s="156"/>
      <c r="G52" s="190"/>
      <c r="H52" s="190"/>
      <c r="I52" s="190"/>
      <c r="J52" s="190"/>
      <c r="K52" s="190"/>
      <c r="L52" s="190"/>
      <c r="M52" s="190"/>
      <c r="N52" s="182"/>
      <c r="O52" s="206"/>
    </row>
    <row r="53" spans="1:15" ht="13.5" customHeight="1">
      <c r="A53" s="81" t="s">
        <v>39</v>
      </c>
      <c r="B53" s="84">
        <v>320</v>
      </c>
      <c r="C53" s="21"/>
      <c r="D53" s="16"/>
      <c r="F53" s="156"/>
      <c r="G53" s="190"/>
      <c r="H53" s="190"/>
      <c r="I53" s="190"/>
      <c r="J53" s="190"/>
      <c r="K53" s="190"/>
      <c r="L53" s="190"/>
      <c r="M53" s="190"/>
      <c r="N53" s="182"/>
      <c r="O53" s="206"/>
    </row>
    <row r="54" spans="1:15" ht="13.5" customHeight="1">
      <c r="A54" s="81" t="s">
        <v>40</v>
      </c>
      <c r="B54" s="84">
        <v>330</v>
      </c>
      <c r="C54" s="12"/>
      <c r="D54" s="13"/>
      <c r="F54" s="156"/>
      <c r="G54" s="190"/>
      <c r="H54" s="190"/>
      <c r="I54" s="190"/>
      <c r="J54" s="190"/>
      <c r="K54" s="190"/>
      <c r="L54" s="190"/>
      <c r="M54" s="190"/>
      <c r="N54" s="182"/>
      <c r="O54" s="206"/>
    </row>
    <row r="55" spans="1:15" ht="13.5" customHeight="1">
      <c r="A55" s="81" t="s">
        <v>178</v>
      </c>
      <c r="B55" s="84">
        <v>340</v>
      </c>
      <c r="C55" s="12"/>
      <c r="D55" s="13"/>
      <c r="F55" s="156"/>
      <c r="G55" s="190"/>
      <c r="H55" s="190"/>
      <c r="I55" s="190"/>
      <c r="J55" s="190"/>
      <c r="K55" s="190"/>
      <c r="L55" s="190"/>
      <c r="M55" s="190"/>
      <c r="N55" s="182"/>
      <c r="O55" s="206"/>
    </row>
    <row r="56" spans="1:15" ht="15">
      <c r="A56" s="86" t="s">
        <v>121</v>
      </c>
      <c r="B56" s="84">
        <v>350</v>
      </c>
      <c r="C56" s="14">
        <f>SUM(C57:C58)</f>
        <v>0</v>
      </c>
      <c r="D56" s="15">
        <f>SUM(D57:D58)</f>
        <v>0</v>
      </c>
      <c r="F56" s="156"/>
      <c r="G56" s="190"/>
      <c r="H56" s="190"/>
      <c r="I56" s="190"/>
      <c r="J56" s="190"/>
      <c r="K56" s="190"/>
      <c r="L56" s="190"/>
      <c r="M56" s="190"/>
      <c r="N56" s="182"/>
      <c r="O56" s="206"/>
    </row>
    <row r="57" spans="1:15" ht="15" customHeight="1">
      <c r="A57" s="35"/>
      <c r="B57" s="84">
        <v>351</v>
      </c>
      <c r="C57" s="12"/>
      <c r="D57" s="13"/>
      <c r="F57" s="156"/>
      <c r="G57" s="190"/>
      <c r="H57" s="190"/>
      <c r="I57" s="190"/>
      <c r="J57" s="190"/>
      <c r="K57" s="190"/>
      <c r="L57" s="190"/>
      <c r="M57" s="190"/>
      <c r="N57" s="182"/>
      <c r="O57" s="206"/>
    </row>
    <row r="58" spans="1:15" ht="15" customHeight="1">
      <c r="A58" s="35"/>
      <c r="B58" s="84">
        <v>352</v>
      </c>
      <c r="C58" s="12"/>
      <c r="D58" s="13"/>
      <c r="F58" s="156"/>
      <c r="G58" s="190"/>
      <c r="H58" s="190"/>
      <c r="I58" s="190"/>
      <c r="J58" s="190"/>
      <c r="K58" s="190"/>
      <c r="L58" s="190"/>
      <c r="M58" s="190"/>
      <c r="N58" s="182"/>
      <c r="O58" s="206"/>
    </row>
    <row r="59" spans="1:15" ht="15.75" customHeight="1">
      <c r="A59" s="38" t="s">
        <v>41</v>
      </c>
      <c r="B59" s="84">
        <v>360</v>
      </c>
      <c r="C59" s="17">
        <f>SUM(C52:C56)</f>
        <v>0</v>
      </c>
      <c r="D59" s="18">
        <f>SUM(D52:D56)</f>
        <v>0</v>
      </c>
      <c r="F59" s="207">
        <v>3</v>
      </c>
      <c r="G59" s="190" t="s">
        <v>136</v>
      </c>
      <c r="H59" s="190"/>
      <c r="I59" s="190"/>
      <c r="J59" s="190"/>
      <c r="K59" s="190"/>
      <c r="L59" s="190"/>
      <c r="M59" s="190"/>
      <c r="N59" s="182" t="s">
        <v>59</v>
      </c>
      <c r="O59" s="210">
        <f>SUM(O68:O98)</f>
        <v>0</v>
      </c>
    </row>
    <row r="60" spans="1:15" ht="13.5" customHeight="1">
      <c r="A60" s="66"/>
      <c r="B60" s="67"/>
      <c r="C60" s="70"/>
      <c r="D60" s="71"/>
      <c r="F60" s="208"/>
      <c r="G60" s="190"/>
      <c r="H60" s="190"/>
      <c r="I60" s="190"/>
      <c r="J60" s="190"/>
      <c r="K60" s="190"/>
      <c r="L60" s="190"/>
      <c r="M60" s="190"/>
      <c r="N60" s="182"/>
      <c r="O60" s="210"/>
    </row>
    <row r="61" spans="1:15" ht="16.5" customHeight="1">
      <c r="A61" s="32" t="s">
        <v>42</v>
      </c>
      <c r="B61" s="33"/>
      <c r="C61" s="19"/>
      <c r="D61" s="20"/>
      <c r="F61" s="208"/>
      <c r="G61" s="190"/>
      <c r="H61" s="190"/>
      <c r="I61" s="190"/>
      <c r="J61" s="190"/>
      <c r="K61" s="190"/>
      <c r="L61" s="190"/>
      <c r="M61" s="190"/>
      <c r="N61" s="182"/>
      <c r="O61" s="210"/>
    </row>
    <row r="62" spans="1:15" ht="15" customHeight="1">
      <c r="A62" s="81" t="s">
        <v>43</v>
      </c>
      <c r="B62" s="84">
        <v>370</v>
      </c>
      <c r="C62" s="22"/>
      <c r="D62" s="16"/>
      <c r="F62" s="208"/>
      <c r="G62" s="190"/>
      <c r="H62" s="190"/>
      <c r="I62" s="190"/>
      <c r="J62" s="190"/>
      <c r="K62" s="190"/>
      <c r="L62" s="190"/>
      <c r="M62" s="190"/>
      <c r="N62" s="182"/>
      <c r="O62" s="210"/>
    </row>
    <row r="63" spans="1:15" ht="15" customHeight="1">
      <c r="A63" s="81" t="s">
        <v>44</v>
      </c>
      <c r="B63" s="84">
        <v>380</v>
      </c>
      <c r="C63" s="22"/>
      <c r="D63" s="16"/>
      <c r="F63" s="208"/>
      <c r="G63" s="190"/>
      <c r="H63" s="190"/>
      <c r="I63" s="190"/>
      <c r="J63" s="190"/>
      <c r="K63" s="190"/>
      <c r="L63" s="190"/>
      <c r="M63" s="190"/>
      <c r="N63" s="182"/>
      <c r="O63" s="210"/>
    </row>
    <row r="64" spans="1:15" ht="15" customHeight="1">
      <c r="A64" s="81" t="s">
        <v>45</v>
      </c>
      <c r="B64" s="84">
        <v>390</v>
      </c>
      <c r="C64" s="12"/>
      <c r="D64" s="13"/>
      <c r="F64" s="208"/>
      <c r="G64" s="190"/>
      <c r="H64" s="190"/>
      <c r="I64" s="190"/>
      <c r="J64" s="190"/>
      <c r="K64" s="190"/>
      <c r="L64" s="190"/>
      <c r="M64" s="190"/>
      <c r="N64" s="182"/>
      <c r="O64" s="210"/>
    </row>
    <row r="65" spans="1:15" ht="15" customHeight="1">
      <c r="A65" s="81" t="s">
        <v>46</v>
      </c>
      <c r="B65" s="84">
        <v>400</v>
      </c>
      <c r="C65" s="12"/>
      <c r="D65" s="13"/>
      <c r="F65" s="208"/>
      <c r="G65" s="190"/>
      <c r="H65" s="190"/>
      <c r="I65" s="190"/>
      <c r="J65" s="190"/>
      <c r="K65" s="190"/>
      <c r="L65" s="190"/>
      <c r="M65" s="190"/>
      <c r="N65" s="182"/>
      <c r="O65" s="210"/>
    </row>
    <row r="66" spans="1:15" ht="15" customHeight="1">
      <c r="A66" s="81" t="s">
        <v>47</v>
      </c>
      <c r="B66" s="84">
        <v>410</v>
      </c>
      <c r="C66" s="12"/>
      <c r="D66" s="13"/>
      <c r="F66" s="208"/>
      <c r="G66" s="190"/>
      <c r="H66" s="190"/>
      <c r="I66" s="190"/>
      <c r="J66" s="190"/>
      <c r="K66" s="190"/>
      <c r="L66" s="190"/>
      <c r="M66" s="190"/>
      <c r="N66" s="182"/>
      <c r="O66" s="210"/>
    </row>
    <row r="67" spans="1:15" ht="25.5" customHeight="1">
      <c r="A67" s="81" t="s">
        <v>153</v>
      </c>
      <c r="B67" s="84">
        <v>420</v>
      </c>
      <c r="C67" s="12"/>
      <c r="D67" s="13"/>
      <c r="F67" s="209"/>
      <c r="G67" s="190"/>
      <c r="H67" s="190"/>
      <c r="I67" s="190"/>
      <c r="J67" s="190"/>
      <c r="K67" s="190"/>
      <c r="L67" s="190"/>
      <c r="M67" s="190"/>
      <c r="N67" s="182"/>
      <c r="O67" s="210"/>
    </row>
    <row r="68" spans="1:15" ht="25.5" customHeight="1">
      <c r="A68" s="81" t="s">
        <v>152</v>
      </c>
      <c r="B68" s="84">
        <v>430</v>
      </c>
      <c r="C68" s="12"/>
      <c r="D68" s="13"/>
      <c r="F68" s="204"/>
      <c r="G68" s="190" t="s">
        <v>137</v>
      </c>
      <c r="H68" s="190"/>
      <c r="I68" s="190"/>
      <c r="J68" s="190"/>
      <c r="K68" s="190"/>
      <c r="L68" s="190"/>
      <c r="M68" s="190"/>
      <c r="N68" s="182" t="s">
        <v>105</v>
      </c>
      <c r="O68" s="196"/>
    </row>
    <row r="69" spans="1:15" ht="25.5" customHeight="1">
      <c r="A69" s="81" t="s">
        <v>151</v>
      </c>
      <c r="B69" s="84">
        <v>440</v>
      </c>
      <c r="C69" s="12"/>
      <c r="D69" s="13"/>
      <c r="F69" s="204"/>
      <c r="G69" s="190"/>
      <c r="H69" s="190"/>
      <c r="I69" s="190"/>
      <c r="J69" s="190"/>
      <c r="K69" s="190"/>
      <c r="L69" s="190"/>
      <c r="M69" s="190"/>
      <c r="N69" s="182"/>
      <c r="O69" s="196"/>
    </row>
    <row r="70" spans="1:15" ht="15" customHeight="1">
      <c r="A70" s="81" t="s">
        <v>48</v>
      </c>
      <c r="B70" s="84">
        <v>450</v>
      </c>
      <c r="C70" s="12"/>
      <c r="D70" s="13"/>
      <c r="F70" s="204"/>
      <c r="G70" s="190"/>
      <c r="H70" s="190"/>
      <c r="I70" s="190"/>
      <c r="J70" s="190"/>
      <c r="K70" s="190"/>
      <c r="L70" s="190"/>
      <c r="M70" s="190"/>
      <c r="N70" s="182"/>
      <c r="O70" s="196"/>
    </row>
    <row r="71" spans="1:15" ht="13.5" customHeight="1">
      <c r="A71" s="81" t="s">
        <v>49</v>
      </c>
      <c r="B71" s="84">
        <v>460</v>
      </c>
      <c r="C71" s="12"/>
      <c r="D71" s="13"/>
      <c r="F71" s="204"/>
      <c r="G71" s="190"/>
      <c r="H71" s="190"/>
      <c r="I71" s="190"/>
      <c r="J71" s="190"/>
      <c r="K71" s="190"/>
      <c r="L71" s="190"/>
      <c r="M71" s="190"/>
      <c r="N71" s="182"/>
      <c r="O71" s="196"/>
    </row>
    <row r="72" spans="1:15" ht="15" customHeight="1">
      <c r="A72" s="81" t="s">
        <v>50</v>
      </c>
      <c r="B72" s="84">
        <v>470</v>
      </c>
      <c r="C72" s="12"/>
      <c r="D72" s="13"/>
      <c r="F72" s="204"/>
      <c r="G72" s="190" t="s">
        <v>138</v>
      </c>
      <c r="H72" s="190"/>
      <c r="I72" s="190"/>
      <c r="J72" s="190"/>
      <c r="K72" s="190"/>
      <c r="L72" s="190"/>
      <c r="M72" s="190"/>
      <c r="N72" s="182" t="s">
        <v>106</v>
      </c>
      <c r="O72" s="196"/>
    </row>
    <row r="73" spans="1:15" ht="15" customHeight="1">
      <c r="A73" s="86" t="s">
        <v>51</v>
      </c>
      <c r="B73" s="84">
        <v>480</v>
      </c>
      <c r="C73" s="17">
        <f>SUM(C74:C75)</f>
        <v>0</v>
      </c>
      <c r="D73" s="18">
        <f>SUM(D74:D75)</f>
        <v>0</v>
      </c>
      <c r="F73" s="204"/>
      <c r="G73" s="190"/>
      <c r="H73" s="190"/>
      <c r="I73" s="190"/>
      <c r="J73" s="190"/>
      <c r="K73" s="190"/>
      <c r="L73" s="190"/>
      <c r="M73" s="190"/>
      <c r="N73" s="182"/>
      <c r="O73" s="196"/>
    </row>
    <row r="74" spans="1:15" ht="15" customHeight="1">
      <c r="A74" s="35"/>
      <c r="B74" s="33">
        <v>481</v>
      </c>
      <c r="C74" s="23"/>
      <c r="D74" s="24"/>
      <c r="F74" s="204"/>
      <c r="G74" s="190"/>
      <c r="H74" s="190"/>
      <c r="I74" s="190"/>
      <c r="J74" s="190"/>
      <c r="K74" s="190"/>
      <c r="L74" s="190"/>
      <c r="M74" s="190"/>
      <c r="N74" s="182"/>
      <c r="O74" s="196"/>
    </row>
    <row r="75" spans="1:15" ht="15" customHeight="1">
      <c r="A75" s="35"/>
      <c r="B75" s="33">
        <v>482</v>
      </c>
      <c r="C75" s="23"/>
      <c r="D75" s="24"/>
      <c r="F75" s="204"/>
      <c r="G75" s="190"/>
      <c r="H75" s="190"/>
      <c r="I75" s="190"/>
      <c r="J75" s="190"/>
      <c r="K75" s="190"/>
      <c r="L75" s="190"/>
      <c r="M75" s="190"/>
      <c r="N75" s="182"/>
      <c r="O75" s="196"/>
    </row>
    <row r="76" spans="1:15" ht="21.75" customHeight="1">
      <c r="A76" s="38" t="s">
        <v>52</v>
      </c>
      <c r="B76" s="33">
        <v>490</v>
      </c>
      <c r="C76" s="17">
        <f>SUM(C62:C73)</f>
        <v>0</v>
      </c>
      <c r="D76" s="18">
        <f>SUM(D62:D73)</f>
        <v>0</v>
      </c>
      <c r="F76" s="204"/>
      <c r="G76" s="190" t="s">
        <v>139</v>
      </c>
      <c r="H76" s="205"/>
      <c r="I76" s="205"/>
      <c r="J76" s="205"/>
      <c r="K76" s="205"/>
      <c r="L76" s="205"/>
      <c r="M76" s="205"/>
      <c r="N76" s="182" t="s">
        <v>107</v>
      </c>
      <c r="O76" s="196"/>
    </row>
    <row r="77" spans="1:15" ht="33" customHeight="1" thickBot="1">
      <c r="A77" s="41" t="s">
        <v>129</v>
      </c>
      <c r="B77" s="42">
        <v>500</v>
      </c>
      <c r="C77" s="64">
        <f>C49+C59+C76</f>
        <v>0</v>
      </c>
      <c r="D77" s="65">
        <f>D49+D59+D76</f>
        <v>0</v>
      </c>
      <c r="F77" s="204"/>
      <c r="G77" s="205"/>
      <c r="H77" s="205"/>
      <c r="I77" s="205"/>
      <c r="J77" s="205"/>
      <c r="K77" s="205"/>
      <c r="L77" s="205"/>
      <c r="M77" s="205"/>
      <c r="N77" s="182"/>
      <c r="O77" s="196"/>
    </row>
    <row r="78" spans="1:15" ht="38.25" customHeight="1">
      <c r="A78" s="59"/>
      <c r="B78" s="60"/>
      <c r="C78" s="61"/>
      <c r="D78" s="61"/>
      <c r="F78" s="204"/>
      <c r="G78" s="205"/>
      <c r="H78" s="205"/>
      <c r="I78" s="205"/>
      <c r="J78" s="205"/>
      <c r="K78" s="205"/>
      <c r="L78" s="205"/>
      <c r="M78" s="205"/>
      <c r="N78" s="182"/>
      <c r="O78" s="196"/>
    </row>
    <row r="79" spans="1:15" ht="37.5" customHeight="1">
      <c r="A79" s="213" t="s">
        <v>131</v>
      </c>
      <c r="B79" s="213"/>
      <c r="C79" s="213"/>
      <c r="D79" s="213"/>
      <c r="F79" s="204"/>
      <c r="G79" s="190" t="s">
        <v>1</v>
      </c>
      <c r="H79" s="190"/>
      <c r="I79" s="190"/>
      <c r="J79" s="190"/>
      <c r="K79" s="190"/>
      <c r="L79" s="190"/>
      <c r="M79" s="190"/>
      <c r="N79" s="182" t="s">
        <v>108</v>
      </c>
      <c r="O79" s="196"/>
    </row>
    <row r="80" spans="1:15" ht="29.25" customHeight="1" thickBot="1">
      <c r="A80" s="214" t="s">
        <v>193</v>
      </c>
      <c r="B80" s="214"/>
      <c r="C80" s="214"/>
      <c r="D80" s="214"/>
      <c r="F80" s="204"/>
      <c r="G80" s="190"/>
      <c r="H80" s="190"/>
      <c r="I80" s="190"/>
      <c r="J80" s="190"/>
      <c r="K80" s="190"/>
      <c r="L80" s="190"/>
      <c r="M80" s="190"/>
      <c r="N80" s="182"/>
      <c r="O80" s="196"/>
    </row>
    <row r="81" spans="1:15" ht="33.75" customHeight="1">
      <c r="A81" s="46" t="s">
        <v>53</v>
      </c>
      <c r="B81" s="29" t="s">
        <v>5</v>
      </c>
      <c r="C81" s="29" t="s">
        <v>127</v>
      </c>
      <c r="D81" s="30" t="s">
        <v>145</v>
      </c>
      <c r="F81" s="204"/>
      <c r="G81" s="190"/>
      <c r="H81" s="190"/>
      <c r="I81" s="190"/>
      <c r="J81" s="190"/>
      <c r="K81" s="190"/>
      <c r="L81" s="190"/>
      <c r="M81" s="190"/>
      <c r="N81" s="182"/>
      <c r="O81" s="196"/>
    </row>
    <row r="82" spans="1:15" ht="15" customHeight="1">
      <c r="A82" s="47">
        <v>1</v>
      </c>
      <c r="B82" s="48">
        <v>2</v>
      </c>
      <c r="C82" s="49">
        <v>3</v>
      </c>
      <c r="D82" s="50">
        <v>4</v>
      </c>
      <c r="F82" s="204"/>
      <c r="G82" s="190"/>
      <c r="H82" s="190"/>
      <c r="I82" s="190"/>
      <c r="J82" s="190"/>
      <c r="K82" s="190"/>
      <c r="L82" s="190"/>
      <c r="M82" s="190"/>
      <c r="N82" s="182"/>
      <c r="O82" s="196"/>
    </row>
    <row r="83" spans="1:15" ht="28.5" customHeight="1">
      <c r="A83" s="89" t="s">
        <v>54</v>
      </c>
      <c r="B83" s="87" t="s">
        <v>55</v>
      </c>
      <c r="C83" s="14">
        <f>C84+C85</f>
        <v>0</v>
      </c>
      <c r="D83" s="14">
        <f>D84+D85</f>
        <v>0</v>
      </c>
      <c r="F83" s="204"/>
      <c r="G83" s="190"/>
      <c r="H83" s="190"/>
      <c r="I83" s="190"/>
      <c r="J83" s="190"/>
      <c r="K83" s="190"/>
      <c r="L83" s="190"/>
      <c r="M83" s="190"/>
      <c r="N83" s="182"/>
      <c r="O83" s="196"/>
    </row>
    <row r="84" spans="1:15" ht="30">
      <c r="A84" s="82" t="s">
        <v>183</v>
      </c>
      <c r="B84" s="87" t="s">
        <v>180</v>
      </c>
      <c r="C84" s="12"/>
      <c r="D84" s="96"/>
      <c r="F84" s="204"/>
      <c r="G84" s="190"/>
      <c r="H84" s="190"/>
      <c r="I84" s="190"/>
      <c r="J84" s="190"/>
      <c r="K84" s="190"/>
      <c r="L84" s="190"/>
      <c r="M84" s="190"/>
      <c r="N84" s="182"/>
      <c r="O84" s="196"/>
    </row>
    <row r="85" spans="1:15" ht="15.75" customHeight="1">
      <c r="A85" s="82" t="s">
        <v>182</v>
      </c>
      <c r="B85" s="87" t="s">
        <v>181</v>
      </c>
      <c r="C85" s="12"/>
      <c r="D85" s="96"/>
      <c r="F85" s="204"/>
      <c r="G85" s="190"/>
      <c r="H85" s="190"/>
      <c r="I85" s="190"/>
      <c r="J85" s="190"/>
      <c r="K85" s="190"/>
      <c r="L85" s="190"/>
      <c r="M85" s="190"/>
      <c r="N85" s="182"/>
      <c r="O85" s="196"/>
    </row>
    <row r="86" spans="1:15" ht="30">
      <c r="A86" s="82" t="s">
        <v>56</v>
      </c>
      <c r="B86" s="87" t="s">
        <v>57</v>
      </c>
      <c r="C86" s="12"/>
      <c r="D86" s="13"/>
      <c r="F86" s="204"/>
      <c r="G86" s="190"/>
      <c r="H86" s="190"/>
      <c r="I86" s="190"/>
      <c r="J86" s="190"/>
      <c r="K86" s="190"/>
      <c r="L86" s="190"/>
      <c r="M86" s="190"/>
      <c r="N86" s="182"/>
      <c r="O86" s="196"/>
    </row>
    <row r="87" spans="1:15" ht="15.75" customHeight="1">
      <c r="A87" s="82" t="s">
        <v>58</v>
      </c>
      <c r="B87" s="87" t="s">
        <v>59</v>
      </c>
      <c r="C87" s="17">
        <f>C83-C86</f>
        <v>0</v>
      </c>
      <c r="D87" s="18">
        <f>D83-D86</f>
        <v>0</v>
      </c>
      <c r="F87" s="204"/>
      <c r="G87" s="190"/>
      <c r="H87" s="190"/>
      <c r="I87" s="190"/>
      <c r="J87" s="190"/>
      <c r="K87" s="190"/>
      <c r="L87" s="190"/>
      <c r="M87" s="190"/>
      <c r="N87" s="182"/>
      <c r="O87" s="196"/>
    </row>
    <row r="88" spans="1:15" ht="27.75" customHeight="1">
      <c r="A88" s="82" t="s">
        <v>60</v>
      </c>
      <c r="B88" s="87" t="s">
        <v>61</v>
      </c>
      <c r="C88" s="12"/>
      <c r="D88" s="13"/>
      <c r="F88" s="204"/>
      <c r="G88" s="190"/>
      <c r="H88" s="190"/>
      <c r="I88" s="190"/>
      <c r="J88" s="190"/>
      <c r="K88" s="190"/>
      <c r="L88" s="190"/>
      <c r="M88" s="190"/>
      <c r="N88" s="182"/>
      <c r="O88" s="196"/>
    </row>
    <row r="89" spans="1:15" ht="16.5" customHeight="1">
      <c r="A89" s="82" t="s">
        <v>62</v>
      </c>
      <c r="B89" s="87" t="s">
        <v>63</v>
      </c>
      <c r="C89" s="12"/>
      <c r="D89" s="13"/>
      <c r="F89" s="156"/>
      <c r="G89" s="190" t="s">
        <v>109</v>
      </c>
      <c r="H89" s="190"/>
      <c r="I89" s="190"/>
      <c r="J89" s="190"/>
      <c r="K89" s="190"/>
      <c r="L89" s="190"/>
      <c r="M89" s="190"/>
      <c r="N89" s="182" t="s">
        <v>110</v>
      </c>
      <c r="O89" s="206"/>
    </row>
    <row r="90" spans="1:15" ht="30">
      <c r="A90" s="88" t="s">
        <v>64</v>
      </c>
      <c r="B90" s="87" t="s">
        <v>65</v>
      </c>
      <c r="C90" s="17">
        <f>C87-C88-C89</f>
        <v>0</v>
      </c>
      <c r="D90" s="18">
        <f>D87-D88-D89</f>
        <v>0</v>
      </c>
      <c r="F90" s="156"/>
      <c r="G90" s="190"/>
      <c r="H90" s="190"/>
      <c r="I90" s="190"/>
      <c r="J90" s="190"/>
      <c r="K90" s="190"/>
      <c r="L90" s="190"/>
      <c r="M90" s="190"/>
      <c r="N90" s="182"/>
      <c r="O90" s="206"/>
    </row>
    <row r="91" spans="1:15" ht="15" customHeight="1">
      <c r="A91" s="89" t="s">
        <v>66</v>
      </c>
      <c r="B91" s="87" t="s">
        <v>67</v>
      </c>
      <c r="C91" s="17">
        <f>C92+C93</f>
        <v>0</v>
      </c>
      <c r="D91" s="18">
        <f>D92+D93</f>
        <v>0</v>
      </c>
      <c r="F91" s="156"/>
      <c r="G91" s="190" t="s">
        <v>111</v>
      </c>
      <c r="H91" s="190"/>
      <c r="I91" s="190"/>
      <c r="J91" s="190"/>
      <c r="K91" s="190"/>
      <c r="L91" s="190"/>
      <c r="M91" s="190"/>
      <c r="N91" s="182" t="s">
        <v>112</v>
      </c>
      <c r="O91" s="206"/>
    </row>
    <row r="92" spans="1:15" ht="15" customHeight="1">
      <c r="A92" s="55"/>
      <c r="B92" s="52" t="s">
        <v>68</v>
      </c>
      <c r="C92" s="12"/>
      <c r="D92" s="13"/>
      <c r="F92" s="156"/>
      <c r="G92" s="190"/>
      <c r="H92" s="190"/>
      <c r="I92" s="190"/>
      <c r="J92" s="190"/>
      <c r="K92" s="190"/>
      <c r="L92" s="190"/>
      <c r="M92" s="190"/>
      <c r="N92" s="182"/>
      <c r="O92" s="206"/>
    </row>
    <row r="93" spans="1:15" ht="15" customHeight="1">
      <c r="A93" s="51"/>
      <c r="B93" s="52" t="s">
        <v>69</v>
      </c>
      <c r="C93" s="12"/>
      <c r="D93" s="13"/>
      <c r="F93" s="156"/>
      <c r="G93" s="190"/>
      <c r="H93" s="190"/>
      <c r="I93" s="190"/>
      <c r="J93" s="190"/>
      <c r="K93" s="190"/>
      <c r="L93" s="190"/>
      <c r="M93" s="190"/>
      <c r="N93" s="182"/>
      <c r="O93" s="206"/>
    </row>
    <row r="94" spans="1:15" ht="15" customHeight="1">
      <c r="A94" s="54" t="s">
        <v>70</v>
      </c>
      <c r="B94" s="52" t="s">
        <v>71</v>
      </c>
      <c r="C94" s="17">
        <f>C95+C96+C97</f>
        <v>0</v>
      </c>
      <c r="D94" s="18">
        <f>D95+D96+D97</f>
        <v>0</v>
      </c>
      <c r="F94" s="156"/>
      <c r="G94" s="190" t="s">
        <v>113</v>
      </c>
      <c r="H94" s="190"/>
      <c r="I94" s="190"/>
      <c r="J94" s="190"/>
      <c r="K94" s="190"/>
      <c r="L94" s="190"/>
      <c r="M94" s="190"/>
      <c r="N94" s="182" t="s">
        <v>114</v>
      </c>
      <c r="O94" s="206"/>
    </row>
    <row r="95" spans="1:15" ht="15" customHeight="1">
      <c r="A95" s="55"/>
      <c r="B95" s="52" t="s">
        <v>72</v>
      </c>
      <c r="C95" s="12"/>
      <c r="D95" s="13"/>
      <c r="F95" s="156"/>
      <c r="G95" s="190"/>
      <c r="H95" s="190"/>
      <c r="I95" s="190"/>
      <c r="J95" s="190"/>
      <c r="K95" s="190"/>
      <c r="L95" s="190"/>
      <c r="M95" s="190"/>
      <c r="N95" s="182"/>
      <c r="O95" s="206"/>
    </row>
    <row r="96" spans="1:15" ht="15.75" customHeight="1">
      <c r="A96" s="55"/>
      <c r="B96" s="52" t="s">
        <v>73</v>
      </c>
      <c r="C96" s="12"/>
      <c r="D96" s="13"/>
      <c r="F96" s="156"/>
      <c r="G96" s="190"/>
      <c r="H96" s="190"/>
      <c r="I96" s="190"/>
      <c r="J96" s="190"/>
      <c r="K96" s="190"/>
      <c r="L96" s="190"/>
      <c r="M96" s="190"/>
      <c r="N96" s="182"/>
      <c r="O96" s="206"/>
    </row>
    <row r="97" spans="1:15" ht="16.5" customHeight="1">
      <c r="A97" s="55"/>
      <c r="B97" s="52" t="s">
        <v>74</v>
      </c>
      <c r="C97" s="12"/>
      <c r="D97" s="13"/>
      <c r="F97" s="156"/>
      <c r="G97" s="190"/>
      <c r="H97" s="190"/>
      <c r="I97" s="190"/>
      <c r="J97" s="190"/>
      <c r="K97" s="190"/>
      <c r="L97" s="190"/>
      <c r="M97" s="190"/>
      <c r="N97" s="182"/>
      <c r="O97" s="206"/>
    </row>
    <row r="98" spans="1:15" ht="24.75" customHeight="1">
      <c r="A98" s="53" t="s">
        <v>75</v>
      </c>
      <c r="B98" s="52" t="s">
        <v>76</v>
      </c>
      <c r="C98" s="17">
        <f>C90+C91-C94</f>
        <v>0</v>
      </c>
      <c r="D98" s="18">
        <f>D90+D91-D94</f>
        <v>0</v>
      </c>
      <c r="F98" s="156"/>
      <c r="G98" s="190"/>
      <c r="H98" s="190"/>
      <c r="I98" s="190"/>
      <c r="J98" s="190"/>
      <c r="K98" s="190"/>
      <c r="L98" s="190"/>
      <c r="M98" s="190"/>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11:F14"/>
    <mergeCell ref="G11:M14"/>
    <mergeCell ref="N11:N14"/>
    <mergeCell ref="F9:F10"/>
    <mergeCell ref="F6:I6"/>
    <mergeCell ref="O11:O14"/>
    <mergeCell ref="N6:O6"/>
    <mergeCell ref="G7:M7"/>
    <mergeCell ref="G8:M8"/>
    <mergeCell ref="G9:M10"/>
    <mergeCell ref="N9:N10"/>
    <mergeCell ref="O9:O10"/>
    <mergeCell ref="O16:O18"/>
    <mergeCell ref="F19:F25"/>
    <mergeCell ref="G19:M25"/>
    <mergeCell ref="N19:N25"/>
    <mergeCell ref="O19:O25"/>
    <mergeCell ref="G15:M15"/>
    <mergeCell ref="F16:F18"/>
    <mergeCell ref="G16:M18"/>
    <mergeCell ref="N16:N18"/>
    <mergeCell ref="O36:O38"/>
    <mergeCell ref="F31:F35"/>
    <mergeCell ref="G31:M35"/>
    <mergeCell ref="N31:N35"/>
    <mergeCell ref="O31:O35"/>
    <mergeCell ref="F26:F30"/>
    <mergeCell ref="G26:M30"/>
    <mergeCell ref="N26:N30"/>
    <mergeCell ref="O26:O30"/>
    <mergeCell ref="A38:D38"/>
    <mergeCell ref="F39:F40"/>
    <mergeCell ref="G39:M40"/>
    <mergeCell ref="N39:N40"/>
    <mergeCell ref="F36:F38"/>
    <mergeCell ref="G36:M38"/>
    <mergeCell ref="N36:N38"/>
    <mergeCell ref="F44:F50"/>
    <mergeCell ref="G44:M50"/>
    <mergeCell ref="N44:N50"/>
    <mergeCell ref="O44:O50"/>
    <mergeCell ref="O39:O40"/>
    <mergeCell ref="F41:F43"/>
    <mergeCell ref="G41:M43"/>
    <mergeCell ref="N41:N43"/>
    <mergeCell ref="O41:O43"/>
    <mergeCell ref="G59:M67"/>
    <mergeCell ref="F59:F67"/>
    <mergeCell ref="N59:N67"/>
    <mergeCell ref="O59:O67"/>
    <mergeCell ref="F51:F58"/>
    <mergeCell ref="G51:M58"/>
    <mergeCell ref="N51:N58"/>
    <mergeCell ref="O51:O58"/>
    <mergeCell ref="O76:O78"/>
    <mergeCell ref="O68:O71"/>
    <mergeCell ref="O72:O75"/>
    <mergeCell ref="N72:N75"/>
    <mergeCell ref="N68:N71"/>
    <mergeCell ref="F72:F75"/>
    <mergeCell ref="G68:M71"/>
    <mergeCell ref="G72:M75"/>
    <mergeCell ref="F68:F71"/>
    <mergeCell ref="F76:F78"/>
    <mergeCell ref="G76:M78"/>
    <mergeCell ref="N76:N78"/>
    <mergeCell ref="F91:F93"/>
    <mergeCell ref="G91:M93"/>
    <mergeCell ref="N91:N93"/>
    <mergeCell ref="F79:F88"/>
    <mergeCell ref="G79:M88"/>
    <mergeCell ref="N79:N88"/>
    <mergeCell ref="O91:O93"/>
    <mergeCell ref="O79:O88"/>
    <mergeCell ref="A80:D80"/>
    <mergeCell ref="F89:F90"/>
    <mergeCell ref="G89:M90"/>
    <mergeCell ref="N89:N90"/>
    <mergeCell ref="O89:O90"/>
    <mergeCell ref="A79:D79"/>
    <mergeCell ref="F94:F98"/>
    <mergeCell ref="G94:M98"/>
    <mergeCell ref="N94:N98"/>
    <mergeCell ref="O94:O98"/>
    <mergeCell ref="F99:F105"/>
    <mergeCell ref="G99:M105"/>
    <mergeCell ref="G106:M106"/>
    <mergeCell ref="G107:M107"/>
    <mergeCell ref="G108:M108"/>
    <mergeCell ref="G109:M109"/>
    <mergeCell ref="N99:N105"/>
    <mergeCell ref="O99:O105"/>
  </mergeCells>
  <printOptions/>
  <pageMargins left="0.75" right="0.19"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7" t="s">
        <v>119</v>
      </c>
      <c r="O3" s="198"/>
    </row>
    <row r="4" spans="1:15" s="28" customFormat="1" ht="15" customHeight="1">
      <c r="A4" s="185"/>
      <c r="B4" s="186"/>
      <c r="C4" s="186"/>
      <c r="D4" s="187"/>
      <c r="F4" s="188" t="s">
        <v>83</v>
      </c>
      <c r="G4" s="189"/>
      <c r="H4" s="189"/>
      <c r="I4" s="189"/>
      <c r="J4" s="189"/>
      <c r="K4" s="189"/>
      <c r="L4" s="189"/>
      <c r="M4" s="189"/>
      <c r="N4" s="199" t="s">
        <v>120</v>
      </c>
      <c r="O4" s="200"/>
    </row>
    <row r="5" spans="1:15" s="28" customFormat="1" ht="15" customHeight="1">
      <c r="A5" s="174" t="s">
        <v>192</v>
      </c>
      <c r="B5" s="175"/>
      <c r="C5" s="175"/>
      <c r="D5" s="176"/>
      <c r="F5" s="5"/>
      <c r="G5" s="4"/>
      <c r="H5" s="4"/>
      <c r="I5" s="4"/>
      <c r="J5" s="4"/>
      <c r="K5" s="4"/>
      <c r="L5" s="4"/>
      <c r="M5" s="4"/>
      <c r="N5" s="201"/>
      <c r="O5" s="200"/>
    </row>
    <row r="6" spans="1:15" s="28" customFormat="1" ht="20.25" customHeight="1" thickBot="1">
      <c r="A6" s="177"/>
      <c r="B6" s="178"/>
      <c r="C6" s="178"/>
      <c r="D6" s="179"/>
      <c r="F6" s="191" t="s">
        <v>84</v>
      </c>
      <c r="G6" s="192"/>
      <c r="H6" s="192"/>
      <c r="I6" s="192"/>
      <c r="J6" s="72">
        <v>2</v>
      </c>
      <c r="K6" s="72">
        <v>0</v>
      </c>
      <c r="L6" s="72">
        <v>2</v>
      </c>
      <c r="M6" s="73"/>
      <c r="N6" s="193" t="s">
        <v>85</v>
      </c>
      <c r="O6" s="194"/>
    </row>
    <row r="7" spans="1:15" s="31" customFormat="1" ht="45.75" customHeight="1">
      <c r="A7" s="44" t="s">
        <v>4</v>
      </c>
      <c r="B7" s="29" t="s">
        <v>5</v>
      </c>
      <c r="C7" s="29" t="s">
        <v>6</v>
      </c>
      <c r="D7" s="30" t="s">
        <v>7</v>
      </c>
      <c r="F7" s="74" t="s">
        <v>2</v>
      </c>
      <c r="G7" s="195" t="s">
        <v>53</v>
      </c>
      <c r="H7" s="195"/>
      <c r="I7" s="195"/>
      <c r="J7" s="195"/>
      <c r="K7" s="195"/>
      <c r="L7" s="195"/>
      <c r="M7" s="195"/>
      <c r="N7" s="93" t="s">
        <v>132</v>
      </c>
      <c r="O7" s="94" t="s">
        <v>133</v>
      </c>
    </row>
    <row r="8" spans="1:15" ht="15.75" customHeight="1">
      <c r="A8" s="32" t="s">
        <v>8</v>
      </c>
      <c r="B8" s="33"/>
      <c r="C8" s="19"/>
      <c r="D8" s="20"/>
      <c r="F8" s="6">
        <v>1</v>
      </c>
      <c r="G8" s="202">
        <v>2</v>
      </c>
      <c r="H8" s="202"/>
      <c r="I8" s="202"/>
      <c r="J8" s="202"/>
      <c r="K8" s="202"/>
      <c r="L8" s="202"/>
      <c r="M8" s="202"/>
      <c r="N8" s="3">
        <v>3</v>
      </c>
      <c r="O8" s="7">
        <v>4</v>
      </c>
    </row>
    <row r="9" spans="1:15" ht="15" customHeight="1">
      <c r="A9" s="81" t="s">
        <v>9</v>
      </c>
      <c r="B9" s="83">
        <v>10</v>
      </c>
      <c r="C9" s="12"/>
      <c r="D9" s="13"/>
      <c r="F9" s="156">
        <v>1</v>
      </c>
      <c r="G9" s="190" t="s">
        <v>86</v>
      </c>
      <c r="H9" s="190"/>
      <c r="I9" s="190"/>
      <c r="J9" s="190"/>
      <c r="K9" s="190"/>
      <c r="L9" s="190"/>
      <c r="M9" s="190"/>
      <c r="N9" s="182" t="s">
        <v>55</v>
      </c>
      <c r="O9" s="180">
        <f>D109</f>
        <v>0</v>
      </c>
    </row>
    <row r="10" spans="1:15" ht="13.5" customHeight="1">
      <c r="A10" s="81" t="s">
        <v>10</v>
      </c>
      <c r="B10" s="84">
        <v>20</v>
      </c>
      <c r="C10" s="12"/>
      <c r="D10" s="13"/>
      <c r="F10" s="156"/>
      <c r="G10" s="190"/>
      <c r="H10" s="190"/>
      <c r="I10" s="190"/>
      <c r="J10" s="190"/>
      <c r="K10" s="190"/>
      <c r="L10" s="190"/>
      <c r="M10" s="190"/>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0" t="s">
        <v>89</v>
      </c>
      <c r="H16" s="190"/>
      <c r="I16" s="190"/>
      <c r="J16" s="190"/>
      <c r="K16" s="190"/>
      <c r="L16" s="190"/>
      <c r="M16" s="190"/>
      <c r="N16" s="182" t="s">
        <v>90</v>
      </c>
      <c r="O16" s="196"/>
    </row>
    <row r="17" spans="1:15" ht="15.75" customHeight="1">
      <c r="A17" s="35"/>
      <c r="B17" s="84">
        <v>72</v>
      </c>
      <c r="C17" s="23"/>
      <c r="D17" s="24"/>
      <c r="F17" s="156"/>
      <c r="G17" s="190"/>
      <c r="H17" s="190"/>
      <c r="I17" s="190"/>
      <c r="J17" s="190"/>
      <c r="K17" s="190"/>
      <c r="L17" s="190"/>
      <c r="M17" s="190"/>
      <c r="N17" s="182"/>
      <c r="O17" s="196"/>
    </row>
    <row r="18" spans="1:15" ht="15.75" customHeight="1">
      <c r="A18" s="38" t="s">
        <v>16</v>
      </c>
      <c r="B18" s="84">
        <v>80</v>
      </c>
      <c r="C18" s="17">
        <f>SUM(C9:C15)</f>
        <v>0</v>
      </c>
      <c r="D18" s="18">
        <f>SUM(D9:D15)</f>
        <v>0</v>
      </c>
      <c r="F18" s="156"/>
      <c r="G18" s="190"/>
      <c r="H18" s="190"/>
      <c r="I18" s="190"/>
      <c r="J18" s="190"/>
      <c r="K18" s="190"/>
      <c r="L18" s="190"/>
      <c r="M18" s="190"/>
      <c r="N18" s="182"/>
      <c r="O18" s="196"/>
    </row>
    <row r="19" spans="1:15" ht="15.75" customHeight="1">
      <c r="A19" s="66"/>
      <c r="B19" s="67"/>
      <c r="C19" s="68"/>
      <c r="D19" s="69"/>
      <c r="F19" s="156"/>
      <c r="G19" s="190" t="s">
        <v>91</v>
      </c>
      <c r="H19" s="190"/>
      <c r="I19" s="190"/>
      <c r="J19" s="190"/>
      <c r="K19" s="190"/>
      <c r="L19" s="190"/>
      <c r="M19" s="190"/>
      <c r="N19" s="182" t="s">
        <v>92</v>
      </c>
      <c r="O19" s="196"/>
    </row>
    <row r="20" spans="1:15" ht="15" customHeight="1">
      <c r="A20" s="32" t="s">
        <v>122</v>
      </c>
      <c r="B20" s="33"/>
      <c r="C20" s="39"/>
      <c r="D20" s="40"/>
      <c r="F20" s="156"/>
      <c r="G20" s="190"/>
      <c r="H20" s="190"/>
      <c r="I20" s="190"/>
      <c r="J20" s="190"/>
      <c r="K20" s="190"/>
      <c r="L20" s="190"/>
      <c r="M20" s="190"/>
      <c r="N20" s="182"/>
      <c r="O20" s="196"/>
    </row>
    <row r="21" spans="1:15" ht="18" customHeight="1">
      <c r="A21" s="81" t="s">
        <v>17</v>
      </c>
      <c r="B21" s="84">
        <v>90</v>
      </c>
      <c r="C21" s="12"/>
      <c r="D21" s="13"/>
      <c r="F21" s="156"/>
      <c r="G21" s="190"/>
      <c r="H21" s="190"/>
      <c r="I21" s="190"/>
      <c r="J21" s="190"/>
      <c r="K21" s="190"/>
      <c r="L21" s="190"/>
      <c r="M21" s="190"/>
      <c r="N21" s="182"/>
      <c r="O21" s="196"/>
    </row>
    <row r="22" spans="1:15" ht="15" customHeight="1">
      <c r="A22" s="81" t="s">
        <v>18</v>
      </c>
      <c r="B22" s="84">
        <v>100</v>
      </c>
      <c r="C22" s="12"/>
      <c r="D22" s="13"/>
      <c r="F22" s="156"/>
      <c r="G22" s="190"/>
      <c r="H22" s="190"/>
      <c r="I22" s="190"/>
      <c r="J22" s="190"/>
      <c r="K22" s="190"/>
      <c r="L22" s="190"/>
      <c r="M22" s="190"/>
      <c r="N22" s="182"/>
      <c r="O22" s="196"/>
    </row>
    <row r="23" spans="1:15" ht="15" customHeight="1">
      <c r="A23" s="81" t="s">
        <v>19</v>
      </c>
      <c r="B23" s="84">
        <v>110</v>
      </c>
      <c r="C23" s="12"/>
      <c r="D23" s="13"/>
      <c r="F23" s="156"/>
      <c r="G23" s="190"/>
      <c r="H23" s="190"/>
      <c r="I23" s="190"/>
      <c r="J23" s="190"/>
      <c r="K23" s="190"/>
      <c r="L23" s="190"/>
      <c r="M23" s="190"/>
      <c r="N23" s="182"/>
      <c r="O23" s="196"/>
    </row>
    <row r="24" spans="1:15" ht="15" customHeight="1">
      <c r="A24" s="81" t="s">
        <v>20</v>
      </c>
      <c r="B24" s="84">
        <v>120</v>
      </c>
      <c r="C24" s="12"/>
      <c r="D24" s="13"/>
      <c r="F24" s="156"/>
      <c r="G24" s="190"/>
      <c r="H24" s="190"/>
      <c r="I24" s="190"/>
      <c r="J24" s="190"/>
      <c r="K24" s="190"/>
      <c r="L24" s="190"/>
      <c r="M24" s="190"/>
      <c r="N24" s="182"/>
      <c r="O24" s="196"/>
    </row>
    <row r="25" spans="1:15" ht="15" customHeight="1">
      <c r="A25" s="81" t="s">
        <v>21</v>
      </c>
      <c r="B25" s="84">
        <v>130</v>
      </c>
      <c r="C25" s="12"/>
      <c r="D25" s="13"/>
      <c r="F25" s="156"/>
      <c r="G25" s="190"/>
      <c r="H25" s="190"/>
      <c r="I25" s="190"/>
      <c r="J25" s="190"/>
      <c r="K25" s="190"/>
      <c r="L25" s="190"/>
      <c r="M25" s="190"/>
      <c r="N25" s="182"/>
      <c r="O25" s="196"/>
    </row>
    <row r="26" spans="1:15" ht="15" customHeight="1">
      <c r="A26" s="81" t="s">
        <v>22</v>
      </c>
      <c r="B26" s="84">
        <v>140</v>
      </c>
      <c r="C26" s="12"/>
      <c r="D26" s="13"/>
      <c r="F26" s="156"/>
      <c r="G26" s="190" t="s">
        <v>93</v>
      </c>
      <c r="H26" s="190"/>
      <c r="I26" s="190"/>
      <c r="J26" s="190"/>
      <c r="K26" s="190"/>
      <c r="L26" s="190"/>
      <c r="M26" s="190"/>
      <c r="N26" s="182" t="s">
        <v>94</v>
      </c>
      <c r="O26" s="196"/>
    </row>
    <row r="27" spans="1:15" ht="15.75" customHeight="1">
      <c r="A27" s="81" t="s">
        <v>23</v>
      </c>
      <c r="B27" s="84">
        <v>150</v>
      </c>
      <c r="C27" s="12"/>
      <c r="D27" s="13"/>
      <c r="F27" s="156"/>
      <c r="G27" s="190"/>
      <c r="H27" s="190"/>
      <c r="I27" s="190"/>
      <c r="J27" s="190"/>
      <c r="K27" s="190"/>
      <c r="L27" s="190"/>
      <c r="M27" s="190"/>
      <c r="N27" s="182"/>
      <c r="O27" s="196"/>
    </row>
    <row r="28" spans="1:15" ht="15.75" customHeight="1">
      <c r="A28" s="81" t="s">
        <v>24</v>
      </c>
      <c r="B28" s="84">
        <v>160</v>
      </c>
      <c r="C28" s="12"/>
      <c r="D28" s="13"/>
      <c r="F28" s="156"/>
      <c r="G28" s="190"/>
      <c r="H28" s="190"/>
      <c r="I28" s="190"/>
      <c r="J28" s="190"/>
      <c r="K28" s="190"/>
      <c r="L28" s="190"/>
      <c r="M28" s="190"/>
      <c r="N28" s="182"/>
      <c r="O28" s="196"/>
    </row>
    <row r="29" spans="1:15" ht="16.5" customHeight="1">
      <c r="A29" s="81" t="s">
        <v>176</v>
      </c>
      <c r="B29" s="84">
        <v>170</v>
      </c>
      <c r="C29" s="12"/>
      <c r="D29" s="13"/>
      <c r="F29" s="156"/>
      <c r="G29" s="190"/>
      <c r="H29" s="190"/>
      <c r="I29" s="190"/>
      <c r="J29" s="190"/>
      <c r="K29" s="190"/>
      <c r="L29" s="190"/>
      <c r="M29" s="190"/>
      <c r="N29" s="182"/>
      <c r="O29" s="196"/>
    </row>
    <row r="30" spans="1:15" ht="15.75" customHeight="1">
      <c r="A30" s="81" t="s">
        <v>25</v>
      </c>
      <c r="B30" s="84">
        <v>180</v>
      </c>
      <c r="C30" s="12"/>
      <c r="D30" s="13"/>
      <c r="F30" s="156"/>
      <c r="G30" s="190"/>
      <c r="H30" s="190"/>
      <c r="I30" s="190"/>
      <c r="J30" s="190"/>
      <c r="K30" s="190"/>
      <c r="L30" s="190"/>
      <c r="M30" s="190"/>
      <c r="N30" s="182"/>
      <c r="O30" s="196"/>
    </row>
    <row r="31" spans="1:15" ht="15.75" customHeight="1">
      <c r="A31" s="81" t="s">
        <v>26</v>
      </c>
      <c r="B31" s="84">
        <v>190</v>
      </c>
      <c r="C31" s="12"/>
      <c r="D31" s="13"/>
      <c r="F31" s="156"/>
      <c r="G31" s="190" t="s">
        <v>179</v>
      </c>
      <c r="H31" s="190"/>
      <c r="I31" s="190"/>
      <c r="J31" s="190"/>
      <c r="K31" s="190"/>
      <c r="L31" s="190"/>
      <c r="M31" s="190"/>
      <c r="N31" s="182" t="s">
        <v>95</v>
      </c>
      <c r="O31" s="196"/>
    </row>
    <row r="32" spans="1:15" ht="15.75" customHeight="1">
      <c r="A32" s="81" t="s">
        <v>27</v>
      </c>
      <c r="B32" s="84">
        <v>200</v>
      </c>
      <c r="C32" s="12"/>
      <c r="D32" s="13"/>
      <c r="F32" s="156"/>
      <c r="G32" s="190"/>
      <c r="H32" s="190"/>
      <c r="I32" s="190"/>
      <c r="J32" s="190"/>
      <c r="K32" s="190"/>
      <c r="L32" s="190"/>
      <c r="M32" s="190"/>
      <c r="N32" s="182"/>
      <c r="O32" s="196"/>
    </row>
    <row r="33" spans="1:15" ht="15.75" customHeight="1">
      <c r="A33" s="37" t="s">
        <v>28</v>
      </c>
      <c r="B33" s="84">
        <v>210</v>
      </c>
      <c r="C33" s="17">
        <f>SUM(C34:C35)</f>
        <v>0</v>
      </c>
      <c r="D33" s="18">
        <f>SUM(D34:D35)</f>
        <v>0</v>
      </c>
      <c r="F33" s="156"/>
      <c r="G33" s="190"/>
      <c r="H33" s="190"/>
      <c r="I33" s="190"/>
      <c r="J33" s="190"/>
      <c r="K33" s="190"/>
      <c r="L33" s="190"/>
      <c r="M33" s="190"/>
      <c r="N33" s="182"/>
      <c r="O33" s="196"/>
    </row>
    <row r="34" spans="1:15" ht="15.75" customHeight="1">
      <c r="A34" s="35"/>
      <c r="B34" s="84">
        <v>211</v>
      </c>
      <c r="C34" s="12"/>
      <c r="D34" s="13"/>
      <c r="F34" s="156"/>
      <c r="G34" s="190"/>
      <c r="H34" s="190"/>
      <c r="I34" s="190"/>
      <c r="J34" s="190"/>
      <c r="K34" s="190"/>
      <c r="L34" s="190"/>
      <c r="M34" s="190"/>
      <c r="N34" s="182"/>
      <c r="O34" s="196"/>
    </row>
    <row r="35" spans="1:15" ht="15.75" customHeight="1">
      <c r="A35" s="35"/>
      <c r="B35" s="84">
        <v>212</v>
      </c>
      <c r="C35" s="12"/>
      <c r="D35" s="13"/>
      <c r="F35" s="156"/>
      <c r="G35" s="190"/>
      <c r="H35" s="190"/>
      <c r="I35" s="190"/>
      <c r="J35" s="190"/>
      <c r="K35" s="190"/>
      <c r="L35" s="190"/>
      <c r="M35" s="190"/>
      <c r="N35" s="182"/>
      <c r="O35" s="196"/>
    </row>
    <row r="36" spans="1:15" ht="21.75" customHeight="1">
      <c r="A36" s="38" t="s">
        <v>29</v>
      </c>
      <c r="B36" s="84">
        <v>220</v>
      </c>
      <c r="C36" s="17">
        <f>SUM(C21:C33)</f>
        <v>0</v>
      </c>
      <c r="D36" s="18">
        <f>SUM(D21:D33)</f>
        <v>0</v>
      </c>
      <c r="F36" s="156"/>
      <c r="G36" s="181" t="s">
        <v>96</v>
      </c>
      <c r="H36" s="181"/>
      <c r="I36" s="181"/>
      <c r="J36" s="181"/>
      <c r="K36" s="181"/>
      <c r="L36" s="181"/>
      <c r="M36" s="181"/>
      <c r="N36" s="182" t="s">
        <v>97</v>
      </c>
      <c r="O36" s="196"/>
    </row>
    <row r="37" spans="1:15" ht="36.75" customHeight="1" thickBot="1">
      <c r="A37" s="41" t="s">
        <v>129</v>
      </c>
      <c r="B37" s="85">
        <v>230</v>
      </c>
      <c r="C37" s="62">
        <f>C18+C36</f>
        <v>0</v>
      </c>
      <c r="D37" s="63">
        <f>D18+D36</f>
        <v>0</v>
      </c>
      <c r="F37" s="156"/>
      <c r="G37" s="181"/>
      <c r="H37" s="181"/>
      <c r="I37" s="181"/>
      <c r="J37" s="181"/>
      <c r="K37" s="181"/>
      <c r="L37" s="181"/>
      <c r="M37" s="181"/>
      <c r="N37" s="182"/>
      <c r="O37" s="196"/>
    </row>
    <row r="38" spans="1:15" ht="32.25" customHeight="1" thickBot="1">
      <c r="A38" s="212"/>
      <c r="B38" s="212"/>
      <c r="C38" s="212"/>
      <c r="D38" s="212"/>
      <c r="F38" s="156"/>
      <c r="G38" s="181"/>
      <c r="H38" s="181"/>
      <c r="I38" s="181"/>
      <c r="J38" s="181"/>
      <c r="K38" s="181"/>
      <c r="L38" s="181"/>
      <c r="M38" s="181"/>
      <c r="N38" s="182"/>
      <c r="O38" s="196"/>
    </row>
    <row r="39" spans="1:15" ht="43.5" customHeight="1">
      <c r="A39" s="44" t="s">
        <v>30</v>
      </c>
      <c r="B39" s="29" t="s">
        <v>5</v>
      </c>
      <c r="C39" s="29" t="s">
        <v>6</v>
      </c>
      <c r="D39" s="30" t="s">
        <v>7</v>
      </c>
      <c r="F39" s="156" t="s">
        <v>99</v>
      </c>
      <c r="G39" s="190" t="s">
        <v>134</v>
      </c>
      <c r="H39" s="190"/>
      <c r="I39" s="190"/>
      <c r="J39" s="190"/>
      <c r="K39" s="190"/>
      <c r="L39" s="190"/>
      <c r="M39" s="190"/>
      <c r="N39" s="182" t="s">
        <v>98</v>
      </c>
      <c r="O39" s="196"/>
    </row>
    <row r="40" spans="1:15" ht="15.75" customHeight="1">
      <c r="A40" s="32" t="s">
        <v>31</v>
      </c>
      <c r="B40" s="33"/>
      <c r="C40" s="19"/>
      <c r="D40" s="20"/>
      <c r="F40" s="156"/>
      <c r="G40" s="190"/>
      <c r="H40" s="190"/>
      <c r="I40" s="190"/>
      <c r="J40" s="190"/>
      <c r="K40" s="190"/>
      <c r="L40" s="190"/>
      <c r="M40" s="190"/>
      <c r="N40" s="182"/>
      <c r="O40" s="196"/>
    </row>
    <row r="41" spans="1:15" ht="27" customHeight="1">
      <c r="A41" s="81" t="s">
        <v>32</v>
      </c>
      <c r="B41" s="84">
        <v>240</v>
      </c>
      <c r="C41" s="12"/>
      <c r="D41" s="95"/>
      <c r="F41" s="156"/>
      <c r="G41" s="181" t="s">
        <v>100</v>
      </c>
      <c r="H41" s="181"/>
      <c r="I41" s="181"/>
      <c r="J41" s="181"/>
      <c r="K41" s="181"/>
      <c r="L41" s="181"/>
      <c r="M41" s="181"/>
      <c r="N41" s="182" t="s">
        <v>101</v>
      </c>
      <c r="O41" s="196"/>
    </row>
    <row r="42" spans="1:15" s="31" customFormat="1" ht="15.75" customHeight="1">
      <c r="A42" s="81" t="s">
        <v>177</v>
      </c>
      <c r="B42" s="84">
        <v>250</v>
      </c>
      <c r="C42" s="12"/>
      <c r="D42" s="13"/>
      <c r="F42" s="156"/>
      <c r="G42" s="181"/>
      <c r="H42" s="181"/>
      <c r="I42" s="181"/>
      <c r="J42" s="181"/>
      <c r="K42" s="181"/>
      <c r="L42" s="181"/>
      <c r="M42" s="181"/>
      <c r="N42" s="182"/>
      <c r="O42" s="196"/>
    </row>
    <row r="43" spans="1:15" ht="15" customHeight="1">
      <c r="A43" s="81" t="s">
        <v>33</v>
      </c>
      <c r="B43" s="84">
        <v>260</v>
      </c>
      <c r="C43" s="12"/>
      <c r="D43" s="13"/>
      <c r="F43" s="156"/>
      <c r="G43" s="181"/>
      <c r="H43" s="181"/>
      <c r="I43" s="181"/>
      <c r="J43" s="181"/>
      <c r="K43" s="181"/>
      <c r="L43" s="181"/>
      <c r="M43" s="181"/>
      <c r="N43" s="182"/>
      <c r="O43" s="196"/>
    </row>
    <row r="44" spans="1:15" ht="16.5" customHeight="1">
      <c r="A44" s="81" t="s">
        <v>34</v>
      </c>
      <c r="B44" s="84">
        <v>270</v>
      </c>
      <c r="C44" s="12"/>
      <c r="D44" s="96"/>
      <c r="F44" s="156"/>
      <c r="G44" s="203" t="s">
        <v>102</v>
      </c>
      <c r="H44" s="203"/>
      <c r="I44" s="203"/>
      <c r="J44" s="203"/>
      <c r="K44" s="203"/>
      <c r="L44" s="203"/>
      <c r="M44" s="203"/>
      <c r="N44" s="182" t="s">
        <v>103</v>
      </c>
      <c r="O44" s="196"/>
    </row>
    <row r="45" spans="1:15" ht="15" customHeight="1">
      <c r="A45" s="81" t="s">
        <v>35</v>
      </c>
      <c r="B45" s="84">
        <v>280</v>
      </c>
      <c r="C45" s="12"/>
      <c r="D45" s="13"/>
      <c r="F45" s="156"/>
      <c r="G45" s="203"/>
      <c r="H45" s="203"/>
      <c r="I45" s="203"/>
      <c r="J45" s="203"/>
      <c r="K45" s="203"/>
      <c r="L45" s="203"/>
      <c r="M45" s="203"/>
      <c r="N45" s="182"/>
      <c r="O45" s="196"/>
    </row>
    <row r="46" spans="1:15" ht="15.75" customHeight="1">
      <c r="A46" s="86" t="s">
        <v>36</v>
      </c>
      <c r="B46" s="84">
        <v>290</v>
      </c>
      <c r="C46" s="14">
        <f>C47+C48</f>
        <v>0</v>
      </c>
      <c r="D46" s="15">
        <f>D47+D48</f>
        <v>0</v>
      </c>
      <c r="F46" s="156"/>
      <c r="G46" s="203"/>
      <c r="H46" s="203"/>
      <c r="I46" s="203"/>
      <c r="J46" s="203"/>
      <c r="K46" s="203"/>
      <c r="L46" s="203"/>
      <c r="M46" s="203"/>
      <c r="N46" s="182"/>
      <c r="O46" s="196"/>
    </row>
    <row r="47" spans="1:15" ht="13.5" customHeight="1">
      <c r="A47" s="35"/>
      <c r="B47" s="84">
        <v>291</v>
      </c>
      <c r="C47" s="12"/>
      <c r="D47" s="13"/>
      <c r="F47" s="156"/>
      <c r="G47" s="203"/>
      <c r="H47" s="203"/>
      <c r="I47" s="203"/>
      <c r="J47" s="203"/>
      <c r="K47" s="203"/>
      <c r="L47" s="203"/>
      <c r="M47" s="203"/>
      <c r="N47" s="182"/>
      <c r="O47" s="196"/>
    </row>
    <row r="48" spans="1:15" ht="13.5" customHeight="1">
      <c r="A48" s="35"/>
      <c r="B48" s="84">
        <v>292</v>
      </c>
      <c r="C48" s="12"/>
      <c r="D48" s="16"/>
      <c r="F48" s="156"/>
      <c r="G48" s="203"/>
      <c r="H48" s="203"/>
      <c r="I48" s="203"/>
      <c r="J48" s="203"/>
      <c r="K48" s="203"/>
      <c r="L48" s="203"/>
      <c r="M48" s="203"/>
      <c r="N48" s="182"/>
      <c r="O48" s="196"/>
    </row>
    <row r="49" spans="1:15" ht="16.5" customHeight="1">
      <c r="A49" s="38" t="s">
        <v>37</v>
      </c>
      <c r="B49" s="84">
        <v>300</v>
      </c>
      <c r="C49" s="17">
        <f>SUM(C41:C46)</f>
        <v>0</v>
      </c>
      <c r="D49" s="18">
        <f>SUM(D41:D46)</f>
        <v>0</v>
      </c>
      <c r="F49" s="156"/>
      <c r="G49" s="203"/>
      <c r="H49" s="203"/>
      <c r="I49" s="203"/>
      <c r="J49" s="203"/>
      <c r="K49" s="203"/>
      <c r="L49" s="203"/>
      <c r="M49" s="203"/>
      <c r="N49" s="182"/>
      <c r="O49" s="196"/>
    </row>
    <row r="50" spans="1:15" ht="15" customHeight="1">
      <c r="A50" s="66"/>
      <c r="B50" s="67"/>
      <c r="C50" s="70"/>
      <c r="D50" s="71"/>
      <c r="F50" s="156"/>
      <c r="G50" s="203"/>
      <c r="H50" s="203"/>
      <c r="I50" s="203"/>
      <c r="J50" s="203"/>
      <c r="K50" s="203"/>
      <c r="L50" s="203"/>
      <c r="M50" s="203"/>
      <c r="N50" s="182"/>
      <c r="O50" s="196"/>
    </row>
    <row r="51" spans="1:15" ht="15" customHeight="1">
      <c r="A51" s="32" t="s">
        <v>123</v>
      </c>
      <c r="B51" s="33"/>
      <c r="C51" s="19"/>
      <c r="D51" s="20"/>
      <c r="F51" s="156"/>
      <c r="G51" s="190" t="s">
        <v>135</v>
      </c>
      <c r="H51" s="190"/>
      <c r="I51" s="190"/>
      <c r="J51" s="190"/>
      <c r="K51" s="190"/>
      <c r="L51" s="190"/>
      <c r="M51" s="190"/>
      <c r="N51" s="182" t="s">
        <v>104</v>
      </c>
      <c r="O51" s="206"/>
    </row>
    <row r="52" spans="1:15" ht="15" customHeight="1">
      <c r="A52" s="81" t="s">
        <v>38</v>
      </c>
      <c r="B52" s="84">
        <v>310</v>
      </c>
      <c r="C52" s="12"/>
      <c r="D52" s="13"/>
      <c r="F52" s="156"/>
      <c r="G52" s="190"/>
      <c r="H52" s="190"/>
      <c r="I52" s="190"/>
      <c r="J52" s="190"/>
      <c r="K52" s="190"/>
      <c r="L52" s="190"/>
      <c r="M52" s="190"/>
      <c r="N52" s="182"/>
      <c r="O52" s="206"/>
    </row>
    <row r="53" spans="1:15" ht="13.5" customHeight="1">
      <c r="A53" s="81" t="s">
        <v>39</v>
      </c>
      <c r="B53" s="84">
        <v>320</v>
      </c>
      <c r="C53" s="21"/>
      <c r="D53" s="16"/>
      <c r="F53" s="156"/>
      <c r="G53" s="190"/>
      <c r="H53" s="190"/>
      <c r="I53" s="190"/>
      <c r="J53" s="190"/>
      <c r="K53" s="190"/>
      <c r="L53" s="190"/>
      <c r="M53" s="190"/>
      <c r="N53" s="182"/>
      <c r="O53" s="206"/>
    </row>
    <row r="54" spans="1:15" ht="13.5" customHeight="1">
      <c r="A54" s="81" t="s">
        <v>40</v>
      </c>
      <c r="B54" s="84">
        <v>330</v>
      </c>
      <c r="C54" s="12"/>
      <c r="D54" s="13"/>
      <c r="F54" s="156"/>
      <c r="G54" s="190"/>
      <c r="H54" s="190"/>
      <c r="I54" s="190"/>
      <c r="J54" s="190"/>
      <c r="K54" s="190"/>
      <c r="L54" s="190"/>
      <c r="M54" s="190"/>
      <c r="N54" s="182"/>
      <c r="O54" s="206"/>
    </row>
    <row r="55" spans="1:15" ht="13.5" customHeight="1">
      <c r="A55" s="81" t="s">
        <v>178</v>
      </c>
      <c r="B55" s="84">
        <v>340</v>
      </c>
      <c r="C55" s="12"/>
      <c r="D55" s="13"/>
      <c r="F55" s="156"/>
      <c r="G55" s="190"/>
      <c r="H55" s="190"/>
      <c r="I55" s="190"/>
      <c r="J55" s="190"/>
      <c r="K55" s="190"/>
      <c r="L55" s="190"/>
      <c r="M55" s="190"/>
      <c r="N55" s="182"/>
      <c r="O55" s="206"/>
    </row>
    <row r="56" spans="1:15" ht="15">
      <c r="A56" s="86" t="s">
        <v>121</v>
      </c>
      <c r="B56" s="84">
        <v>350</v>
      </c>
      <c r="C56" s="14">
        <f>SUM(C57:C58)</f>
        <v>0</v>
      </c>
      <c r="D56" s="15">
        <f>SUM(D57:D58)</f>
        <v>0</v>
      </c>
      <c r="F56" s="156"/>
      <c r="G56" s="190"/>
      <c r="H56" s="190"/>
      <c r="I56" s="190"/>
      <c r="J56" s="190"/>
      <c r="K56" s="190"/>
      <c r="L56" s="190"/>
      <c r="M56" s="190"/>
      <c r="N56" s="182"/>
      <c r="O56" s="206"/>
    </row>
    <row r="57" spans="1:15" ht="15" customHeight="1">
      <c r="A57" s="35"/>
      <c r="B57" s="84">
        <v>351</v>
      </c>
      <c r="C57" s="12"/>
      <c r="D57" s="13"/>
      <c r="F57" s="156"/>
      <c r="G57" s="190"/>
      <c r="H57" s="190"/>
      <c r="I57" s="190"/>
      <c r="J57" s="190"/>
      <c r="K57" s="190"/>
      <c r="L57" s="190"/>
      <c r="M57" s="190"/>
      <c r="N57" s="182"/>
      <c r="O57" s="206"/>
    </row>
    <row r="58" spans="1:15" ht="15" customHeight="1">
      <c r="A58" s="35"/>
      <c r="B58" s="84">
        <v>352</v>
      </c>
      <c r="C58" s="12"/>
      <c r="D58" s="13"/>
      <c r="F58" s="156"/>
      <c r="G58" s="190"/>
      <c r="H58" s="190"/>
      <c r="I58" s="190"/>
      <c r="J58" s="190"/>
      <c r="K58" s="190"/>
      <c r="L58" s="190"/>
      <c r="M58" s="190"/>
      <c r="N58" s="182"/>
      <c r="O58" s="206"/>
    </row>
    <row r="59" spans="1:15" ht="15.75" customHeight="1">
      <c r="A59" s="38" t="s">
        <v>41</v>
      </c>
      <c r="B59" s="84">
        <v>360</v>
      </c>
      <c r="C59" s="17">
        <f>SUM(C52:C56)</f>
        <v>0</v>
      </c>
      <c r="D59" s="18">
        <f>SUM(D52:D56)</f>
        <v>0</v>
      </c>
      <c r="F59" s="207">
        <v>3</v>
      </c>
      <c r="G59" s="190" t="s">
        <v>136</v>
      </c>
      <c r="H59" s="190"/>
      <c r="I59" s="190"/>
      <c r="J59" s="190"/>
      <c r="K59" s="190"/>
      <c r="L59" s="190"/>
      <c r="M59" s="190"/>
      <c r="N59" s="182" t="s">
        <v>59</v>
      </c>
      <c r="O59" s="210">
        <f>SUM(O68:O98)</f>
        <v>0</v>
      </c>
    </row>
    <row r="60" spans="1:15" ht="13.5" customHeight="1">
      <c r="A60" s="66"/>
      <c r="B60" s="67"/>
      <c r="C60" s="70"/>
      <c r="D60" s="71"/>
      <c r="F60" s="208"/>
      <c r="G60" s="190"/>
      <c r="H60" s="190"/>
      <c r="I60" s="190"/>
      <c r="J60" s="190"/>
      <c r="K60" s="190"/>
      <c r="L60" s="190"/>
      <c r="M60" s="190"/>
      <c r="N60" s="182"/>
      <c r="O60" s="210"/>
    </row>
    <row r="61" spans="1:15" ht="16.5" customHeight="1">
      <c r="A61" s="32" t="s">
        <v>42</v>
      </c>
      <c r="B61" s="33"/>
      <c r="C61" s="19"/>
      <c r="D61" s="20"/>
      <c r="F61" s="208"/>
      <c r="G61" s="190"/>
      <c r="H61" s="190"/>
      <c r="I61" s="190"/>
      <c r="J61" s="190"/>
      <c r="K61" s="190"/>
      <c r="L61" s="190"/>
      <c r="M61" s="190"/>
      <c r="N61" s="182"/>
      <c r="O61" s="210"/>
    </row>
    <row r="62" spans="1:15" ht="15" customHeight="1">
      <c r="A62" s="81" t="s">
        <v>43</v>
      </c>
      <c r="B62" s="84">
        <v>370</v>
      </c>
      <c r="C62" s="22"/>
      <c r="D62" s="16"/>
      <c r="F62" s="208"/>
      <c r="G62" s="190"/>
      <c r="H62" s="190"/>
      <c r="I62" s="190"/>
      <c r="J62" s="190"/>
      <c r="K62" s="190"/>
      <c r="L62" s="190"/>
      <c r="M62" s="190"/>
      <c r="N62" s="182"/>
      <c r="O62" s="210"/>
    </row>
    <row r="63" spans="1:15" ht="15" customHeight="1">
      <c r="A63" s="81" t="s">
        <v>44</v>
      </c>
      <c r="B63" s="84">
        <v>380</v>
      </c>
      <c r="C63" s="22"/>
      <c r="D63" s="16"/>
      <c r="F63" s="208"/>
      <c r="G63" s="190"/>
      <c r="H63" s="190"/>
      <c r="I63" s="190"/>
      <c r="J63" s="190"/>
      <c r="K63" s="190"/>
      <c r="L63" s="190"/>
      <c r="M63" s="190"/>
      <c r="N63" s="182"/>
      <c r="O63" s="210"/>
    </row>
    <row r="64" spans="1:15" ht="15" customHeight="1">
      <c r="A64" s="81" t="s">
        <v>45</v>
      </c>
      <c r="B64" s="84">
        <v>390</v>
      </c>
      <c r="C64" s="12"/>
      <c r="D64" s="13"/>
      <c r="F64" s="208"/>
      <c r="G64" s="190"/>
      <c r="H64" s="190"/>
      <c r="I64" s="190"/>
      <c r="J64" s="190"/>
      <c r="K64" s="190"/>
      <c r="L64" s="190"/>
      <c r="M64" s="190"/>
      <c r="N64" s="182"/>
      <c r="O64" s="210"/>
    </row>
    <row r="65" spans="1:15" ht="15" customHeight="1">
      <c r="A65" s="81" t="s">
        <v>46</v>
      </c>
      <c r="B65" s="84">
        <v>400</v>
      </c>
      <c r="C65" s="12"/>
      <c r="D65" s="13"/>
      <c r="F65" s="208"/>
      <c r="G65" s="190"/>
      <c r="H65" s="190"/>
      <c r="I65" s="190"/>
      <c r="J65" s="190"/>
      <c r="K65" s="190"/>
      <c r="L65" s="190"/>
      <c r="M65" s="190"/>
      <c r="N65" s="182"/>
      <c r="O65" s="210"/>
    </row>
    <row r="66" spans="1:15" ht="15" customHeight="1">
      <c r="A66" s="81" t="s">
        <v>47</v>
      </c>
      <c r="B66" s="84">
        <v>410</v>
      </c>
      <c r="C66" s="12"/>
      <c r="D66" s="13"/>
      <c r="F66" s="208"/>
      <c r="G66" s="190"/>
      <c r="H66" s="190"/>
      <c r="I66" s="190"/>
      <c r="J66" s="190"/>
      <c r="K66" s="190"/>
      <c r="L66" s="190"/>
      <c r="M66" s="190"/>
      <c r="N66" s="182"/>
      <c r="O66" s="210"/>
    </row>
    <row r="67" spans="1:15" ht="25.5" customHeight="1">
      <c r="A67" s="81" t="s">
        <v>153</v>
      </c>
      <c r="B67" s="84">
        <v>420</v>
      </c>
      <c r="C67" s="12"/>
      <c r="D67" s="13"/>
      <c r="F67" s="209"/>
      <c r="G67" s="190"/>
      <c r="H67" s="190"/>
      <c r="I67" s="190"/>
      <c r="J67" s="190"/>
      <c r="K67" s="190"/>
      <c r="L67" s="190"/>
      <c r="M67" s="190"/>
      <c r="N67" s="182"/>
      <c r="O67" s="210"/>
    </row>
    <row r="68" spans="1:15" ht="25.5" customHeight="1">
      <c r="A68" s="81" t="s">
        <v>152</v>
      </c>
      <c r="B68" s="84">
        <v>430</v>
      </c>
      <c r="C68" s="12"/>
      <c r="D68" s="13"/>
      <c r="F68" s="204"/>
      <c r="G68" s="190" t="s">
        <v>137</v>
      </c>
      <c r="H68" s="190"/>
      <c r="I68" s="190"/>
      <c r="J68" s="190"/>
      <c r="K68" s="190"/>
      <c r="L68" s="190"/>
      <c r="M68" s="190"/>
      <c r="N68" s="182" t="s">
        <v>105</v>
      </c>
      <c r="O68" s="196"/>
    </row>
    <row r="69" spans="1:15" ht="25.5" customHeight="1">
      <c r="A69" s="81" t="s">
        <v>151</v>
      </c>
      <c r="B69" s="84">
        <v>440</v>
      </c>
      <c r="C69" s="12"/>
      <c r="D69" s="13"/>
      <c r="F69" s="204"/>
      <c r="G69" s="190"/>
      <c r="H69" s="190"/>
      <c r="I69" s="190"/>
      <c r="J69" s="190"/>
      <c r="K69" s="190"/>
      <c r="L69" s="190"/>
      <c r="M69" s="190"/>
      <c r="N69" s="182"/>
      <c r="O69" s="196"/>
    </row>
    <row r="70" spans="1:15" ht="15" customHeight="1">
      <c r="A70" s="81" t="s">
        <v>48</v>
      </c>
      <c r="B70" s="84">
        <v>450</v>
      </c>
      <c r="C70" s="12"/>
      <c r="D70" s="13"/>
      <c r="F70" s="204"/>
      <c r="G70" s="190"/>
      <c r="H70" s="190"/>
      <c r="I70" s="190"/>
      <c r="J70" s="190"/>
      <c r="K70" s="190"/>
      <c r="L70" s="190"/>
      <c r="M70" s="190"/>
      <c r="N70" s="182"/>
      <c r="O70" s="196"/>
    </row>
    <row r="71" spans="1:15" ht="13.5" customHeight="1">
      <c r="A71" s="81" t="s">
        <v>49</v>
      </c>
      <c r="B71" s="84">
        <v>460</v>
      </c>
      <c r="C71" s="12"/>
      <c r="D71" s="13"/>
      <c r="F71" s="204"/>
      <c r="G71" s="190"/>
      <c r="H71" s="190"/>
      <c r="I71" s="190"/>
      <c r="J71" s="190"/>
      <c r="K71" s="190"/>
      <c r="L71" s="190"/>
      <c r="M71" s="190"/>
      <c r="N71" s="182"/>
      <c r="O71" s="196"/>
    </row>
    <row r="72" spans="1:15" ht="15" customHeight="1">
      <c r="A72" s="81" t="s">
        <v>50</v>
      </c>
      <c r="B72" s="84">
        <v>470</v>
      </c>
      <c r="C72" s="12"/>
      <c r="D72" s="13"/>
      <c r="F72" s="204"/>
      <c r="G72" s="190" t="s">
        <v>138</v>
      </c>
      <c r="H72" s="190"/>
      <c r="I72" s="190"/>
      <c r="J72" s="190"/>
      <c r="K72" s="190"/>
      <c r="L72" s="190"/>
      <c r="M72" s="190"/>
      <c r="N72" s="182" t="s">
        <v>106</v>
      </c>
      <c r="O72" s="196"/>
    </row>
    <row r="73" spans="1:15" ht="15" customHeight="1">
      <c r="A73" s="86" t="s">
        <v>51</v>
      </c>
      <c r="B73" s="84">
        <v>480</v>
      </c>
      <c r="C73" s="17">
        <f>SUM(C74:C75)</f>
        <v>0</v>
      </c>
      <c r="D73" s="18">
        <f>SUM(D74:D75)</f>
        <v>0</v>
      </c>
      <c r="F73" s="204"/>
      <c r="G73" s="190"/>
      <c r="H73" s="190"/>
      <c r="I73" s="190"/>
      <c r="J73" s="190"/>
      <c r="K73" s="190"/>
      <c r="L73" s="190"/>
      <c r="M73" s="190"/>
      <c r="N73" s="182"/>
      <c r="O73" s="196"/>
    </row>
    <row r="74" spans="1:15" ht="15" customHeight="1">
      <c r="A74" s="35"/>
      <c r="B74" s="33">
        <v>481</v>
      </c>
      <c r="C74" s="23"/>
      <c r="D74" s="24"/>
      <c r="F74" s="204"/>
      <c r="G74" s="190"/>
      <c r="H74" s="190"/>
      <c r="I74" s="190"/>
      <c r="J74" s="190"/>
      <c r="K74" s="190"/>
      <c r="L74" s="190"/>
      <c r="M74" s="190"/>
      <c r="N74" s="182"/>
      <c r="O74" s="196"/>
    </row>
    <row r="75" spans="1:15" ht="15" customHeight="1">
      <c r="A75" s="35"/>
      <c r="B75" s="33">
        <v>482</v>
      </c>
      <c r="C75" s="23"/>
      <c r="D75" s="24"/>
      <c r="F75" s="204"/>
      <c r="G75" s="190"/>
      <c r="H75" s="190"/>
      <c r="I75" s="190"/>
      <c r="J75" s="190"/>
      <c r="K75" s="190"/>
      <c r="L75" s="190"/>
      <c r="M75" s="190"/>
      <c r="N75" s="182"/>
      <c r="O75" s="196"/>
    </row>
    <row r="76" spans="1:15" ht="21.75" customHeight="1">
      <c r="A76" s="38" t="s">
        <v>52</v>
      </c>
      <c r="B76" s="33">
        <v>490</v>
      </c>
      <c r="C76" s="17">
        <f>SUM(C62:C73)</f>
        <v>0</v>
      </c>
      <c r="D76" s="18">
        <f>SUM(D62:D73)</f>
        <v>0</v>
      </c>
      <c r="F76" s="204"/>
      <c r="G76" s="190" t="s">
        <v>139</v>
      </c>
      <c r="H76" s="205"/>
      <c r="I76" s="205"/>
      <c r="J76" s="205"/>
      <c r="K76" s="205"/>
      <c r="L76" s="205"/>
      <c r="M76" s="205"/>
      <c r="N76" s="182" t="s">
        <v>107</v>
      </c>
      <c r="O76" s="196"/>
    </row>
    <row r="77" spans="1:15" ht="33" customHeight="1" thickBot="1">
      <c r="A77" s="41" t="s">
        <v>129</v>
      </c>
      <c r="B77" s="42">
        <v>500</v>
      </c>
      <c r="C77" s="64">
        <f>C49+C59+C76</f>
        <v>0</v>
      </c>
      <c r="D77" s="65">
        <f>D49+D59+D76</f>
        <v>0</v>
      </c>
      <c r="F77" s="204"/>
      <c r="G77" s="205"/>
      <c r="H77" s="205"/>
      <c r="I77" s="205"/>
      <c r="J77" s="205"/>
      <c r="K77" s="205"/>
      <c r="L77" s="205"/>
      <c r="M77" s="205"/>
      <c r="N77" s="182"/>
      <c r="O77" s="196"/>
    </row>
    <row r="78" spans="1:15" ht="38.25" customHeight="1">
      <c r="A78" s="59"/>
      <c r="B78" s="60"/>
      <c r="C78" s="61"/>
      <c r="D78" s="61"/>
      <c r="F78" s="204"/>
      <c r="G78" s="205"/>
      <c r="H78" s="205"/>
      <c r="I78" s="205"/>
      <c r="J78" s="205"/>
      <c r="K78" s="205"/>
      <c r="L78" s="205"/>
      <c r="M78" s="205"/>
      <c r="N78" s="182"/>
      <c r="O78" s="196"/>
    </row>
    <row r="79" spans="1:15" ht="37.5" customHeight="1">
      <c r="A79" s="213" t="s">
        <v>131</v>
      </c>
      <c r="B79" s="213"/>
      <c r="C79" s="213"/>
      <c r="D79" s="213"/>
      <c r="F79" s="204"/>
      <c r="G79" s="190" t="s">
        <v>1</v>
      </c>
      <c r="H79" s="190"/>
      <c r="I79" s="190"/>
      <c r="J79" s="190"/>
      <c r="K79" s="190"/>
      <c r="L79" s="190"/>
      <c r="M79" s="190"/>
      <c r="N79" s="182" t="s">
        <v>108</v>
      </c>
      <c r="O79" s="196"/>
    </row>
    <row r="80" spans="1:15" ht="29.25" customHeight="1" thickBot="1">
      <c r="A80" s="214" t="s">
        <v>193</v>
      </c>
      <c r="B80" s="214"/>
      <c r="C80" s="214"/>
      <c r="D80" s="214"/>
      <c r="F80" s="204"/>
      <c r="G80" s="190"/>
      <c r="H80" s="190"/>
      <c r="I80" s="190"/>
      <c r="J80" s="190"/>
      <c r="K80" s="190"/>
      <c r="L80" s="190"/>
      <c r="M80" s="190"/>
      <c r="N80" s="182"/>
      <c r="O80" s="196"/>
    </row>
    <row r="81" spans="1:15" ht="33.75" customHeight="1">
      <c r="A81" s="46" t="s">
        <v>53</v>
      </c>
      <c r="B81" s="29" t="s">
        <v>5</v>
      </c>
      <c r="C81" s="29" t="s">
        <v>127</v>
      </c>
      <c r="D81" s="30" t="s">
        <v>145</v>
      </c>
      <c r="F81" s="204"/>
      <c r="G81" s="190"/>
      <c r="H81" s="190"/>
      <c r="I81" s="190"/>
      <c r="J81" s="190"/>
      <c r="K81" s="190"/>
      <c r="L81" s="190"/>
      <c r="M81" s="190"/>
      <c r="N81" s="182"/>
      <c r="O81" s="196"/>
    </row>
    <row r="82" spans="1:15" ht="15" customHeight="1">
      <c r="A82" s="47">
        <v>1</v>
      </c>
      <c r="B82" s="48">
        <v>2</v>
      </c>
      <c r="C82" s="49">
        <v>3</v>
      </c>
      <c r="D82" s="50">
        <v>4</v>
      </c>
      <c r="F82" s="204"/>
      <c r="G82" s="190"/>
      <c r="H82" s="190"/>
      <c r="I82" s="190"/>
      <c r="J82" s="190"/>
      <c r="K82" s="190"/>
      <c r="L82" s="190"/>
      <c r="M82" s="190"/>
      <c r="N82" s="182"/>
      <c r="O82" s="196"/>
    </row>
    <row r="83" spans="1:15" ht="28.5" customHeight="1">
      <c r="A83" s="89" t="s">
        <v>54</v>
      </c>
      <c r="B83" s="87" t="s">
        <v>55</v>
      </c>
      <c r="C83" s="14">
        <f>C84+C85</f>
        <v>0</v>
      </c>
      <c r="D83" s="14">
        <f>D84+D85</f>
        <v>0</v>
      </c>
      <c r="F83" s="204"/>
      <c r="G83" s="190"/>
      <c r="H83" s="190"/>
      <c r="I83" s="190"/>
      <c r="J83" s="190"/>
      <c r="K83" s="190"/>
      <c r="L83" s="190"/>
      <c r="M83" s="190"/>
      <c r="N83" s="182"/>
      <c r="O83" s="196"/>
    </row>
    <row r="84" spans="1:15" ht="30">
      <c r="A84" s="82" t="s">
        <v>183</v>
      </c>
      <c r="B84" s="87" t="s">
        <v>180</v>
      </c>
      <c r="C84" s="12"/>
      <c r="D84" s="96"/>
      <c r="F84" s="204"/>
      <c r="G84" s="190"/>
      <c r="H84" s="190"/>
      <c r="I84" s="190"/>
      <c r="J84" s="190"/>
      <c r="K84" s="190"/>
      <c r="L84" s="190"/>
      <c r="M84" s="190"/>
      <c r="N84" s="182"/>
      <c r="O84" s="196"/>
    </row>
    <row r="85" spans="1:15" ht="15.75" customHeight="1">
      <c r="A85" s="82" t="s">
        <v>182</v>
      </c>
      <c r="B85" s="87" t="s">
        <v>181</v>
      </c>
      <c r="C85" s="12"/>
      <c r="D85" s="96"/>
      <c r="F85" s="204"/>
      <c r="G85" s="190"/>
      <c r="H85" s="190"/>
      <c r="I85" s="190"/>
      <c r="J85" s="190"/>
      <c r="K85" s="190"/>
      <c r="L85" s="190"/>
      <c r="M85" s="190"/>
      <c r="N85" s="182"/>
      <c r="O85" s="196"/>
    </row>
    <row r="86" spans="1:15" ht="30">
      <c r="A86" s="82" t="s">
        <v>56</v>
      </c>
      <c r="B86" s="87" t="s">
        <v>57</v>
      </c>
      <c r="C86" s="12"/>
      <c r="D86" s="13"/>
      <c r="F86" s="204"/>
      <c r="G86" s="190"/>
      <c r="H86" s="190"/>
      <c r="I86" s="190"/>
      <c r="J86" s="190"/>
      <c r="K86" s="190"/>
      <c r="L86" s="190"/>
      <c r="M86" s="190"/>
      <c r="N86" s="182"/>
      <c r="O86" s="196"/>
    </row>
    <row r="87" spans="1:15" ht="15.75" customHeight="1">
      <c r="A87" s="82" t="s">
        <v>58</v>
      </c>
      <c r="B87" s="87" t="s">
        <v>59</v>
      </c>
      <c r="C87" s="17">
        <f>C83-C86</f>
        <v>0</v>
      </c>
      <c r="D87" s="18">
        <f>D83-D86</f>
        <v>0</v>
      </c>
      <c r="F87" s="204"/>
      <c r="G87" s="190"/>
      <c r="H87" s="190"/>
      <c r="I87" s="190"/>
      <c r="J87" s="190"/>
      <c r="K87" s="190"/>
      <c r="L87" s="190"/>
      <c r="M87" s="190"/>
      <c r="N87" s="182"/>
      <c r="O87" s="196"/>
    </row>
    <row r="88" spans="1:15" ht="27.75" customHeight="1">
      <c r="A88" s="82" t="s">
        <v>60</v>
      </c>
      <c r="B88" s="87" t="s">
        <v>61</v>
      </c>
      <c r="C88" s="12"/>
      <c r="D88" s="13"/>
      <c r="F88" s="204"/>
      <c r="G88" s="190"/>
      <c r="H88" s="190"/>
      <c r="I88" s="190"/>
      <c r="J88" s="190"/>
      <c r="K88" s="190"/>
      <c r="L88" s="190"/>
      <c r="M88" s="190"/>
      <c r="N88" s="182"/>
      <c r="O88" s="196"/>
    </row>
    <row r="89" spans="1:15" ht="16.5" customHeight="1">
      <c r="A89" s="82" t="s">
        <v>62</v>
      </c>
      <c r="B89" s="87" t="s">
        <v>63</v>
      </c>
      <c r="C89" s="12"/>
      <c r="D89" s="13"/>
      <c r="F89" s="156"/>
      <c r="G89" s="190" t="s">
        <v>109</v>
      </c>
      <c r="H89" s="190"/>
      <c r="I89" s="190"/>
      <c r="J89" s="190"/>
      <c r="K89" s="190"/>
      <c r="L89" s="190"/>
      <c r="M89" s="190"/>
      <c r="N89" s="182" t="s">
        <v>110</v>
      </c>
      <c r="O89" s="206"/>
    </row>
    <row r="90" spans="1:15" ht="30">
      <c r="A90" s="88" t="s">
        <v>64</v>
      </c>
      <c r="B90" s="87" t="s">
        <v>65</v>
      </c>
      <c r="C90" s="17">
        <f>C87-C88-C89</f>
        <v>0</v>
      </c>
      <c r="D90" s="18">
        <f>D87-D88-D89</f>
        <v>0</v>
      </c>
      <c r="F90" s="156"/>
      <c r="G90" s="190"/>
      <c r="H90" s="190"/>
      <c r="I90" s="190"/>
      <c r="J90" s="190"/>
      <c r="K90" s="190"/>
      <c r="L90" s="190"/>
      <c r="M90" s="190"/>
      <c r="N90" s="182"/>
      <c r="O90" s="206"/>
    </row>
    <row r="91" spans="1:15" ht="15" customHeight="1">
      <c r="A91" s="89" t="s">
        <v>66</v>
      </c>
      <c r="B91" s="87" t="s">
        <v>67</v>
      </c>
      <c r="C91" s="17">
        <f>C92+C93</f>
        <v>0</v>
      </c>
      <c r="D91" s="18">
        <f>D92+D93</f>
        <v>0</v>
      </c>
      <c r="F91" s="156"/>
      <c r="G91" s="190" t="s">
        <v>111</v>
      </c>
      <c r="H91" s="190"/>
      <c r="I91" s="190"/>
      <c r="J91" s="190"/>
      <c r="K91" s="190"/>
      <c r="L91" s="190"/>
      <c r="M91" s="190"/>
      <c r="N91" s="182" t="s">
        <v>112</v>
      </c>
      <c r="O91" s="206"/>
    </row>
    <row r="92" spans="1:15" ht="15" customHeight="1">
      <c r="A92" s="55"/>
      <c r="B92" s="52" t="s">
        <v>68</v>
      </c>
      <c r="C92" s="12"/>
      <c r="D92" s="13"/>
      <c r="F92" s="156"/>
      <c r="G92" s="190"/>
      <c r="H92" s="190"/>
      <c r="I92" s="190"/>
      <c r="J92" s="190"/>
      <c r="K92" s="190"/>
      <c r="L92" s="190"/>
      <c r="M92" s="190"/>
      <c r="N92" s="182"/>
      <c r="O92" s="206"/>
    </row>
    <row r="93" spans="1:15" ht="15" customHeight="1">
      <c r="A93" s="51"/>
      <c r="B93" s="52" t="s">
        <v>69</v>
      </c>
      <c r="C93" s="12"/>
      <c r="D93" s="13"/>
      <c r="F93" s="156"/>
      <c r="G93" s="190"/>
      <c r="H93" s="190"/>
      <c r="I93" s="190"/>
      <c r="J93" s="190"/>
      <c r="K93" s="190"/>
      <c r="L93" s="190"/>
      <c r="M93" s="190"/>
      <c r="N93" s="182"/>
      <c r="O93" s="206"/>
    </row>
    <row r="94" spans="1:15" ht="15" customHeight="1">
      <c r="A94" s="54" t="s">
        <v>70</v>
      </c>
      <c r="B94" s="52" t="s">
        <v>71</v>
      </c>
      <c r="C94" s="17">
        <f>C95+C96+C97</f>
        <v>0</v>
      </c>
      <c r="D94" s="18">
        <f>D95+D96+D97</f>
        <v>0</v>
      </c>
      <c r="F94" s="156"/>
      <c r="G94" s="190" t="s">
        <v>113</v>
      </c>
      <c r="H94" s="190"/>
      <c r="I94" s="190"/>
      <c r="J94" s="190"/>
      <c r="K94" s="190"/>
      <c r="L94" s="190"/>
      <c r="M94" s="190"/>
      <c r="N94" s="182" t="s">
        <v>114</v>
      </c>
      <c r="O94" s="206"/>
    </row>
    <row r="95" spans="1:15" ht="15" customHeight="1">
      <c r="A95" s="55"/>
      <c r="B95" s="52" t="s">
        <v>72</v>
      </c>
      <c r="C95" s="12"/>
      <c r="D95" s="13"/>
      <c r="F95" s="156"/>
      <c r="G95" s="190"/>
      <c r="H95" s="190"/>
      <c r="I95" s="190"/>
      <c r="J95" s="190"/>
      <c r="K95" s="190"/>
      <c r="L95" s="190"/>
      <c r="M95" s="190"/>
      <c r="N95" s="182"/>
      <c r="O95" s="206"/>
    </row>
    <row r="96" spans="1:15" ht="15.75" customHeight="1">
      <c r="A96" s="55"/>
      <c r="B96" s="52" t="s">
        <v>73</v>
      </c>
      <c r="C96" s="12"/>
      <c r="D96" s="13"/>
      <c r="F96" s="156"/>
      <c r="G96" s="190"/>
      <c r="H96" s="190"/>
      <c r="I96" s="190"/>
      <c r="J96" s="190"/>
      <c r="K96" s="190"/>
      <c r="L96" s="190"/>
      <c r="M96" s="190"/>
      <c r="N96" s="182"/>
      <c r="O96" s="206"/>
    </row>
    <row r="97" spans="1:15" ht="16.5" customHeight="1">
      <c r="A97" s="55"/>
      <c r="B97" s="52" t="s">
        <v>74</v>
      </c>
      <c r="C97" s="12"/>
      <c r="D97" s="13"/>
      <c r="F97" s="156"/>
      <c r="G97" s="190"/>
      <c r="H97" s="190"/>
      <c r="I97" s="190"/>
      <c r="J97" s="190"/>
      <c r="K97" s="190"/>
      <c r="L97" s="190"/>
      <c r="M97" s="190"/>
      <c r="N97" s="182"/>
      <c r="O97" s="206"/>
    </row>
    <row r="98" spans="1:15" ht="24.75" customHeight="1">
      <c r="A98" s="53" t="s">
        <v>75</v>
      </c>
      <c r="B98" s="52" t="s">
        <v>76</v>
      </c>
      <c r="C98" s="17">
        <f>C90+C91-C94</f>
        <v>0</v>
      </c>
      <c r="D98" s="18">
        <f>D90+D91-D94</f>
        <v>0</v>
      </c>
      <c r="F98" s="156"/>
      <c r="G98" s="190"/>
      <c r="H98" s="190"/>
      <c r="I98" s="190"/>
      <c r="J98" s="190"/>
      <c r="K98" s="190"/>
      <c r="L98" s="190"/>
      <c r="M98" s="190"/>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G107:M107"/>
    <mergeCell ref="G108:M108"/>
    <mergeCell ref="G109:M109"/>
    <mergeCell ref="N59:N67"/>
    <mergeCell ref="N68:N71"/>
    <mergeCell ref="N72:N75"/>
    <mergeCell ref="G106:M106"/>
    <mergeCell ref="O94:O98"/>
    <mergeCell ref="F99:F105"/>
    <mergeCell ref="G99:M105"/>
    <mergeCell ref="N99:N105"/>
    <mergeCell ref="O99:O105"/>
    <mergeCell ref="F94:F98"/>
    <mergeCell ref="G94:M98"/>
    <mergeCell ref="N94:N98"/>
    <mergeCell ref="A79:D79"/>
    <mergeCell ref="F79:F88"/>
    <mergeCell ref="G79:M88"/>
    <mergeCell ref="N79:N88"/>
    <mergeCell ref="A80:D80"/>
    <mergeCell ref="O39:O40"/>
    <mergeCell ref="G59:M67"/>
    <mergeCell ref="G68:M71"/>
    <mergeCell ref="G72:M75"/>
    <mergeCell ref="F68:F71"/>
    <mergeCell ref="O72:O75"/>
    <mergeCell ref="F19:F25"/>
    <mergeCell ref="G19:M25"/>
    <mergeCell ref="N19:N25"/>
    <mergeCell ref="O19:O25"/>
    <mergeCell ref="G51:M58"/>
    <mergeCell ref="N51:N58"/>
    <mergeCell ref="F41:F43"/>
    <mergeCell ref="G41:M43"/>
    <mergeCell ref="N41:N43"/>
    <mergeCell ref="G15:M15"/>
    <mergeCell ref="F16:F18"/>
    <mergeCell ref="A38:D38"/>
    <mergeCell ref="F39:F40"/>
    <mergeCell ref="G39:M40"/>
    <mergeCell ref="N39:N40"/>
    <mergeCell ref="F36:F38"/>
    <mergeCell ref="G36:M38"/>
    <mergeCell ref="F31:F35"/>
    <mergeCell ref="G31:M35"/>
    <mergeCell ref="F91:F93"/>
    <mergeCell ref="O79:O88"/>
    <mergeCell ref="G91:M93"/>
    <mergeCell ref="N91:N93"/>
    <mergeCell ref="O91:O93"/>
    <mergeCell ref="F89:F90"/>
    <mergeCell ref="G89:M90"/>
    <mergeCell ref="N89:N90"/>
    <mergeCell ref="O89:O90"/>
    <mergeCell ref="F76:F78"/>
    <mergeCell ref="G76:M78"/>
    <mergeCell ref="N76:N78"/>
    <mergeCell ref="O76:O78"/>
    <mergeCell ref="O51:O58"/>
    <mergeCell ref="F51:F58"/>
    <mergeCell ref="F59:F67"/>
    <mergeCell ref="F72:F75"/>
    <mergeCell ref="O59:O67"/>
    <mergeCell ref="O68:O71"/>
    <mergeCell ref="O41:O43"/>
    <mergeCell ref="F44:F50"/>
    <mergeCell ref="G44:M50"/>
    <mergeCell ref="N44:N50"/>
    <mergeCell ref="O44:O50"/>
    <mergeCell ref="F26:F30"/>
    <mergeCell ref="G26:M30"/>
    <mergeCell ref="N26:N30"/>
    <mergeCell ref="O26:O30"/>
    <mergeCell ref="O36:O38"/>
    <mergeCell ref="N31:N35"/>
    <mergeCell ref="O31:O35"/>
    <mergeCell ref="N36:N38"/>
    <mergeCell ref="N3:O3"/>
    <mergeCell ref="G16:M18"/>
    <mergeCell ref="N16:N18"/>
    <mergeCell ref="O16:O18"/>
    <mergeCell ref="N4:O5"/>
    <mergeCell ref="O11:O14"/>
    <mergeCell ref="G8:M8"/>
    <mergeCell ref="F4:M4"/>
    <mergeCell ref="F9:F10"/>
    <mergeCell ref="G9:M10"/>
    <mergeCell ref="N9:N10"/>
    <mergeCell ref="F6:I6"/>
    <mergeCell ref="N6:O6"/>
    <mergeCell ref="G7:M7"/>
    <mergeCell ref="F2:O2"/>
    <mergeCell ref="F3:M3"/>
    <mergeCell ref="A5:D6"/>
    <mergeCell ref="O9:O10"/>
    <mergeCell ref="F11:F14"/>
    <mergeCell ref="G11:M14"/>
    <mergeCell ref="N11:N14"/>
    <mergeCell ref="A1:D2"/>
    <mergeCell ref="F1:O1"/>
    <mergeCell ref="A3:D4"/>
  </mergeCells>
  <printOptions/>
  <pageMargins left="0.75" right="0.19" top="1" bottom="1" header="0.5" footer="0.5"/>
  <pageSetup horizontalDpi="600" verticalDpi="600" orientation="portrait" paperSize="9" r:id="rId1"/>
  <ignoredErrors>
    <ignoredError sqref="C56:D56" unlockedFormula="1"/>
    <ignoredError sqref="D82 D79:D80 A79 A86:D98 A81:A83 B79:B83 C79:C82" numberStoredAsText="1"/>
  </ignoredErrors>
</worksheet>
</file>

<file path=xl/worksheets/sheet20.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7" t="s">
        <v>119</v>
      </c>
      <c r="O3" s="198"/>
    </row>
    <row r="4" spans="1:15" s="28" customFormat="1" ht="15" customHeight="1">
      <c r="A4" s="185"/>
      <c r="B4" s="186"/>
      <c r="C4" s="186"/>
      <c r="D4" s="187"/>
      <c r="F4" s="188" t="s">
        <v>83</v>
      </c>
      <c r="G4" s="189"/>
      <c r="H4" s="189"/>
      <c r="I4" s="189"/>
      <c r="J4" s="189"/>
      <c r="K4" s="189"/>
      <c r="L4" s="189"/>
      <c r="M4" s="189"/>
      <c r="N4" s="199" t="s">
        <v>120</v>
      </c>
      <c r="O4" s="200"/>
    </row>
    <row r="5" spans="1:15" s="28" customFormat="1" ht="15" customHeight="1">
      <c r="A5" s="174" t="s">
        <v>192</v>
      </c>
      <c r="B5" s="175"/>
      <c r="C5" s="175"/>
      <c r="D5" s="176"/>
      <c r="F5" s="5"/>
      <c r="G5" s="4"/>
      <c r="H5" s="4"/>
      <c r="I5" s="4"/>
      <c r="J5" s="4"/>
      <c r="K5" s="4"/>
      <c r="L5" s="4"/>
      <c r="M5" s="4"/>
      <c r="N5" s="201"/>
      <c r="O5" s="200"/>
    </row>
    <row r="6" spans="1:15" s="28" customFormat="1" ht="20.25" customHeight="1" thickBot="1">
      <c r="A6" s="177"/>
      <c r="B6" s="178"/>
      <c r="C6" s="178"/>
      <c r="D6" s="179"/>
      <c r="F6" s="191" t="s">
        <v>84</v>
      </c>
      <c r="G6" s="192"/>
      <c r="H6" s="192"/>
      <c r="I6" s="192"/>
      <c r="J6" s="72">
        <v>2</v>
      </c>
      <c r="K6" s="72">
        <v>0</v>
      </c>
      <c r="L6" s="72">
        <v>2</v>
      </c>
      <c r="M6" s="73"/>
      <c r="N6" s="193" t="s">
        <v>85</v>
      </c>
      <c r="O6" s="194"/>
    </row>
    <row r="7" spans="1:15" s="31" customFormat="1" ht="45.75" customHeight="1">
      <c r="A7" s="44" t="s">
        <v>4</v>
      </c>
      <c r="B7" s="29" t="s">
        <v>5</v>
      </c>
      <c r="C7" s="29" t="s">
        <v>6</v>
      </c>
      <c r="D7" s="30" t="s">
        <v>7</v>
      </c>
      <c r="F7" s="74" t="s">
        <v>2</v>
      </c>
      <c r="G7" s="195" t="s">
        <v>53</v>
      </c>
      <c r="H7" s="195"/>
      <c r="I7" s="195"/>
      <c r="J7" s="195"/>
      <c r="K7" s="195"/>
      <c r="L7" s="195"/>
      <c r="M7" s="195"/>
      <c r="N7" s="93" t="s">
        <v>132</v>
      </c>
      <c r="O7" s="94" t="s">
        <v>133</v>
      </c>
    </row>
    <row r="8" spans="1:15" ht="15.75" customHeight="1">
      <c r="A8" s="32" t="s">
        <v>8</v>
      </c>
      <c r="B8" s="33"/>
      <c r="C8" s="19"/>
      <c r="D8" s="20"/>
      <c r="F8" s="6">
        <v>1</v>
      </c>
      <c r="G8" s="202">
        <v>2</v>
      </c>
      <c r="H8" s="202"/>
      <c r="I8" s="202"/>
      <c r="J8" s="202"/>
      <c r="K8" s="202"/>
      <c r="L8" s="202"/>
      <c r="M8" s="202"/>
      <c r="N8" s="3">
        <v>3</v>
      </c>
      <c r="O8" s="7">
        <v>4</v>
      </c>
    </row>
    <row r="9" spans="1:15" ht="15" customHeight="1">
      <c r="A9" s="81" t="s">
        <v>9</v>
      </c>
      <c r="B9" s="83">
        <v>10</v>
      </c>
      <c r="C9" s="12"/>
      <c r="D9" s="13"/>
      <c r="F9" s="156">
        <v>1</v>
      </c>
      <c r="G9" s="190" t="s">
        <v>86</v>
      </c>
      <c r="H9" s="190"/>
      <c r="I9" s="190"/>
      <c r="J9" s="190"/>
      <c r="K9" s="190"/>
      <c r="L9" s="190"/>
      <c r="M9" s="190"/>
      <c r="N9" s="182" t="s">
        <v>55</v>
      </c>
      <c r="O9" s="180">
        <f>D109</f>
        <v>0</v>
      </c>
    </row>
    <row r="10" spans="1:15" ht="13.5" customHeight="1">
      <c r="A10" s="81" t="s">
        <v>10</v>
      </c>
      <c r="B10" s="84">
        <v>20</v>
      </c>
      <c r="C10" s="12"/>
      <c r="D10" s="13"/>
      <c r="F10" s="156"/>
      <c r="G10" s="190"/>
      <c r="H10" s="190"/>
      <c r="I10" s="190"/>
      <c r="J10" s="190"/>
      <c r="K10" s="190"/>
      <c r="L10" s="190"/>
      <c r="M10" s="190"/>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0" t="s">
        <v>89</v>
      </c>
      <c r="H16" s="190"/>
      <c r="I16" s="190"/>
      <c r="J16" s="190"/>
      <c r="K16" s="190"/>
      <c r="L16" s="190"/>
      <c r="M16" s="190"/>
      <c r="N16" s="182" t="s">
        <v>90</v>
      </c>
      <c r="O16" s="196"/>
    </row>
    <row r="17" spans="1:15" ht="15.75" customHeight="1">
      <c r="A17" s="35"/>
      <c r="B17" s="84">
        <v>72</v>
      </c>
      <c r="C17" s="23"/>
      <c r="D17" s="24"/>
      <c r="F17" s="156"/>
      <c r="G17" s="190"/>
      <c r="H17" s="190"/>
      <c r="I17" s="190"/>
      <c r="J17" s="190"/>
      <c r="K17" s="190"/>
      <c r="L17" s="190"/>
      <c r="M17" s="190"/>
      <c r="N17" s="182"/>
      <c r="O17" s="196"/>
    </row>
    <row r="18" spans="1:15" ht="15.75" customHeight="1">
      <c r="A18" s="38" t="s">
        <v>16</v>
      </c>
      <c r="B18" s="84">
        <v>80</v>
      </c>
      <c r="C18" s="17">
        <f>SUM(C9:C15)</f>
        <v>0</v>
      </c>
      <c r="D18" s="18">
        <f>SUM(D9:D15)</f>
        <v>0</v>
      </c>
      <c r="F18" s="156"/>
      <c r="G18" s="190"/>
      <c r="H18" s="190"/>
      <c r="I18" s="190"/>
      <c r="J18" s="190"/>
      <c r="K18" s="190"/>
      <c r="L18" s="190"/>
      <c r="M18" s="190"/>
      <c r="N18" s="182"/>
      <c r="O18" s="196"/>
    </row>
    <row r="19" spans="1:15" ht="15.75" customHeight="1">
      <c r="A19" s="66"/>
      <c r="B19" s="67"/>
      <c r="C19" s="68"/>
      <c r="D19" s="69"/>
      <c r="F19" s="156"/>
      <c r="G19" s="190" t="s">
        <v>91</v>
      </c>
      <c r="H19" s="190"/>
      <c r="I19" s="190"/>
      <c r="J19" s="190"/>
      <c r="K19" s="190"/>
      <c r="L19" s="190"/>
      <c r="M19" s="190"/>
      <c r="N19" s="182" t="s">
        <v>92</v>
      </c>
      <c r="O19" s="196"/>
    </row>
    <row r="20" spans="1:15" ht="15" customHeight="1">
      <c r="A20" s="32" t="s">
        <v>122</v>
      </c>
      <c r="B20" s="33"/>
      <c r="C20" s="39"/>
      <c r="D20" s="40"/>
      <c r="F20" s="156"/>
      <c r="G20" s="190"/>
      <c r="H20" s="190"/>
      <c r="I20" s="190"/>
      <c r="J20" s="190"/>
      <c r="K20" s="190"/>
      <c r="L20" s="190"/>
      <c r="M20" s="190"/>
      <c r="N20" s="182"/>
      <c r="O20" s="196"/>
    </row>
    <row r="21" spans="1:15" ht="18" customHeight="1">
      <c r="A21" s="81" t="s">
        <v>17</v>
      </c>
      <c r="B21" s="84">
        <v>90</v>
      </c>
      <c r="C21" s="12"/>
      <c r="D21" s="13"/>
      <c r="F21" s="156"/>
      <c r="G21" s="190"/>
      <c r="H21" s="190"/>
      <c r="I21" s="190"/>
      <c r="J21" s="190"/>
      <c r="K21" s="190"/>
      <c r="L21" s="190"/>
      <c r="M21" s="190"/>
      <c r="N21" s="182"/>
      <c r="O21" s="196"/>
    </row>
    <row r="22" spans="1:15" ht="15" customHeight="1">
      <c r="A22" s="81" t="s">
        <v>18</v>
      </c>
      <c r="B22" s="84">
        <v>100</v>
      </c>
      <c r="C22" s="12"/>
      <c r="D22" s="13"/>
      <c r="F22" s="156"/>
      <c r="G22" s="190"/>
      <c r="H22" s="190"/>
      <c r="I22" s="190"/>
      <c r="J22" s="190"/>
      <c r="K22" s="190"/>
      <c r="L22" s="190"/>
      <c r="M22" s="190"/>
      <c r="N22" s="182"/>
      <c r="O22" s="196"/>
    </row>
    <row r="23" spans="1:15" ht="15" customHeight="1">
      <c r="A23" s="81" t="s">
        <v>19</v>
      </c>
      <c r="B23" s="84">
        <v>110</v>
      </c>
      <c r="C23" s="12"/>
      <c r="D23" s="13"/>
      <c r="F23" s="156"/>
      <c r="G23" s="190"/>
      <c r="H23" s="190"/>
      <c r="I23" s="190"/>
      <c r="J23" s="190"/>
      <c r="K23" s="190"/>
      <c r="L23" s="190"/>
      <c r="M23" s="190"/>
      <c r="N23" s="182"/>
      <c r="O23" s="196"/>
    </row>
    <row r="24" spans="1:15" ht="15" customHeight="1">
      <c r="A24" s="81" t="s">
        <v>20</v>
      </c>
      <c r="B24" s="84">
        <v>120</v>
      </c>
      <c r="C24" s="12"/>
      <c r="D24" s="13"/>
      <c r="F24" s="156"/>
      <c r="G24" s="190"/>
      <c r="H24" s="190"/>
      <c r="I24" s="190"/>
      <c r="J24" s="190"/>
      <c r="K24" s="190"/>
      <c r="L24" s="190"/>
      <c r="M24" s="190"/>
      <c r="N24" s="182"/>
      <c r="O24" s="196"/>
    </row>
    <row r="25" spans="1:15" ht="15" customHeight="1">
      <c r="A25" s="81" t="s">
        <v>21</v>
      </c>
      <c r="B25" s="84">
        <v>130</v>
      </c>
      <c r="C25" s="12"/>
      <c r="D25" s="13"/>
      <c r="F25" s="156"/>
      <c r="G25" s="190"/>
      <c r="H25" s="190"/>
      <c r="I25" s="190"/>
      <c r="J25" s="190"/>
      <c r="K25" s="190"/>
      <c r="L25" s="190"/>
      <c r="M25" s="190"/>
      <c r="N25" s="182"/>
      <c r="O25" s="196"/>
    </row>
    <row r="26" spans="1:15" ht="15" customHeight="1">
      <c r="A26" s="81" t="s">
        <v>22</v>
      </c>
      <c r="B26" s="84">
        <v>140</v>
      </c>
      <c r="C26" s="12"/>
      <c r="D26" s="13"/>
      <c r="F26" s="156"/>
      <c r="G26" s="190" t="s">
        <v>93</v>
      </c>
      <c r="H26" s="190"/>
      <c r="I26" s="190"/>
      <c r="J26" s="190"/>
      <c r="K26" s="190"/>
      <c r="L26" s="190"/>
      <c r="M26" s="190"/>
      <c r="N26" s="182" t="s">
        <v>94</v>
      </c>
      <c r="O26" s="196"/>
    </row>
    <row r="27" spans="1:15" ht="15.75" customHeight="1">
      <c r="A27" s="81" t="s">
        <v>23</v>
      </c>
      <c r="B27" s="84">
        <v>150</v>
      </c>
      <c r="C27" s="12"/>
      <c r="D27" s="13"/>
      <c r="F27" s="156"/>
      <c r="G27" s="190"/>
      <c r="H27" s="190"/>
      <c r="I27" s="190"/>
      <c r="J27" s="190"/>
      <c r="K27" s="190"/>
      <c r="L27" s="190"/>
      <c r="M27" s="190"/>
      <c r="N27" s="182"/>
      <c r="O27" s="196"/>
    </row>
    <row r="28" spans="1:15" ht="15.75" customHeight="1">
      <c r="A28" s="81" t="s">
        <v>24</v>
      </c>
      <c r="B28" s="84">
        <v>160</v>
      </c>
      <c r="C28" s="12"/>
      <c r="D28" s="13"/>
      <c r="F28" s="156"/>
      <c r="G28" s="190"/>
      <c r="H28" s="190"/>
      <c r="I28" s="190"/>
      <c r="J28" s="190"/>
      <c r="K28" s="190"/>
      <c r="L28" s="190"/>
      <c r="M28" s="190"/>
      <c r="N28" s="182"/>
      <c r="O28" s="196"/>
    </row>
    <row r="29" spans="1:15" ht="16.5" customHeight="1">
      <c r="A29" s="81" t="s">
        <v>176</v>
      </c>
      <c r="B29" s="84">
        <v>170</v>
      </c>
      <c r="C29" s="12"/>
      <c r="D29" s="13"/>
      <c r="F29" s="156"/>
      <c r="G29" s="190"/>
      <c r="H29" s="190"/>
      <c r="I29" s="190"/>
      <c r="J29" s="190"/>
      <c r="K29" s="190"/>
      <c r="L29" s="190"/>
      <c r="M29" s="190"/>
      <c r="N29" s="182"/>
      <c r="O29" s="196"/>
    </row>
    <row r="30" spans="1:15" ht="15.75" customHeight="1">
      <c r="A30" s="81" t="s">
        <v>25</v>
      </c>
      <c r="B30" s="84">
        <v>180</v>
      </c>
      <c r="C30" s="12"/>
      <c r="D30" s="13"/>
      <c r="F30" s="156"/>
      <c r="G30" s="190"/>
      <c r="H30" s="190"/>
      <c r="I30" s="190"/>
      <c r="J30" s="190"/>
      <c r="K30" s="190"/>
      <c r="L30" s="190"/>
      <c r="M30" s="190"/>
      <c r="N30" s="182"/>
      <c r="O30" s="196"/>
    </row>
    <row r="31" spans="1:15" ht="15.75" customHeight="1">
      <c r="A31" s="81" t="s">
        <v>26</v>
      </c>
      <c r="B31" s="84">
        <v>190</v>
      </c>
      <c r="C31" s="12"/>
      <c r="D31" s="13"/>
      <c r="F31" s="156"/>
      <c r="G31" s="190" t="s">
        <v>179</v>
      </c>
      <c r="H31" s="190"/>
      <c r="I31" s="190"/>
      <c r="J31" s="190"/>
      <c r="K31" s="190"/>
      <c r="L31" s="190"/>
      <c r="M31" s="190"/>
      <c r="N31" s="182" t="s">
        <v>95</v>
      </c>
      <c r="O31" s="196"/>
    </row>
    <row r="32" spans="1:15" ht="15.75" customHeight="1">
      <c r="A32" s="81" t="s">
        <v>27</v>
      </c>
      <c r="B32" s="84">
        <v>200</v>
      </c>
      <c r="C32" s="12"/>
      <c r="D32" s="13"/>
      <c r="F32" s="156"/>
      <c r="G32" s="190"/>
      <c r="H32" s="190"/>
      <c r="I32" s="190"/>
      <c r="J32" s="190"/>
      <c r="K32" s="190"/>
      <c r="L32" s="190"/>
      <c r="M32" s="190"/>
      <c r="N32" s="182"/>
      <c r="O32" s="196"/>
    </row>
    <row r="33" spans="1:15" ht="15.75" customHeight="1">
      <c r="A33" s="37" t="s">
        <v>28</v>
      </c>
      <c r="B33" s="84">
        <v>210</v>
      </c>
      <c r="C33" s="17">
        <f>SUM(C34:C35)</f>
        <v>0</v>
      </c>
      <c r="D33" s="18">
        <f>SUM(D34:D35)</f>
        <v>0</v>
      </c>
      <c r="F33" s="156"/>
      <c r="G33" s="190"/>
      <c r="H33" s="190"/>
      <c r="I33" s="190"/>
      <c r="J33" s="190"/>
      <c r="K33" s="190"/>
      <c r="L33" s="190"/>
      <c r="M33" s="190"/>
      <c r="N33" s="182"/>
      <c r="O33" s="196"/>
    </row>
    <row r="34" spans="1:15" ht="15.75" customHeight="1">
      <c r="A34" s="35"/>
      <c r="B34" s="84">
        <v>211</v>
      </c>
      <c r="C34" s="12"/>
      <c r="D34" s="13"/>
      <c r="F34" s="156"/>
      <c r="G34" s="190"/>
      <c r="H34" s="190"/>
      <c r="I34" s="190"/>
      <c r="J34" s="190"/>
      <c r="K34" s="190"/>
      <c r="L34" s="190"/>
      <c r="M34" s="190"/>
      <c r="N34" s="182"/>
      <c r="O34" s="196"/>
    </row>
    <row r="35" spans="1:15" ht="15.75" customHeight="1">
      <c r="A35" s="35"/>
      <c r="B35" s="84">
        <v>212</v>
      </c>
      <c r="C35" s="12"/>
      <c r="D35" s="13"/>
      <c r="F35" s="156"/>
      <c r="G35" s="190"/>
      <c r="H35" s="190"/>
      <c r="I35" s="190"/>
      <c r="J35" s="190"/>
      <c r="K35" s="190"/>
      <c r="L35" s="190"/>
      <c r="M35" s="190"/>
      <c r="N35" s="182"/>
      <c r="O35" s="196"/>
    </row>
    <row r="36" spans="1:15" ht="21.75" customHeight="1">
      <c r="A36" s="38" t="s">
        <v>29</v>
      </c>
      <c r="B36" s="84">
        <v>220</v>
      </c>
      <c r="C36" s="17">
        <f>SUM(C21:C33)</f>
        <v>0</v>
      </c>
      <c r="D36" s="18">
        <f>SUM(D21:D33)</f>
        <v>0</v>
      </c>
      <c r="F36" s="156"/>
      <c r="G36" s="181" t="s">
        <v>96</v>
      </c>
      <c r="H36" s="181"/>
      <c r="I36" s="181"/>
      <c r="J36" s="181"/>
      <c r="K36" s="181"/>
      <c r="L36" s="181"/>
      <c r="M36" s="181"/>
      <c r="N36" s="182" t="s">
        <v>97</v>
      </c>
      <c r="O36" s="196"/>
    </row>
    <row r="37" spans="1:15" ht="36.75" customHeight="1" thickBot="1">
      <c r="A37" s="41" t="s">
        <v>129</v>
      </c>
      <c r="B37" s="85">
        <v>230</v>
      </c>
      <c r="C37" s="62">
        <f>C18+C36</f>
        <v>0</v>
      </c>
      <c r="D37" s="63">
        <f>D18+D36</f>
        <v>0</v>
      </c>
      <c r="F37" s="156"/>
      <c r="G37" s="181"/>
      <c r="H37" s="181"/>
      <c r="I37" s="181"/>
      <c r="J37" s="181"/>
      <c r="K37" s="181"/>
      <c r="L37" s="181"/>
      <c r="M37" s="181"/>
      <c r="N37" s="182"/>
      <c r="O37" s="196"/>
    </row>
    <row r="38" spans="1:15" ht="32.25" customHeight="1" thickBot="1">
      <c r="A38" s="212"/>
      <c r="B38" s="212"/>
      <c r="C38" s="212"/>
      <c r="D38" s="212"/>
      <c r="F38" s="156"/>
      <c r="G38" s="181"/>
      <c r="H38" s="181"/>
      <c r="I38" s="181"/>
      <c r="J38" s="181"/>
      <c r="K38" s="181"/>
      <c r="L38" s="181"/>
      <c r="M38" s="181"/>
      <c r="N38" s="182"/>
      <c r="O38" s="196"/>
    </row>
    <row r="39" spans="1:15" ht="43.5" customHeight="1">
      <c r="A39" s="44" t="s">
        <v>30</v>
      </c>
      <c r="B39" s="29" t="s">
        <v>5</v>
      </c>
      <c r="C39" s="29" t="s">
        <v>6</v>
      </c>
      <c r="D39" s="30" t="s">
        <v>7</v>
      </c>
      <c r="F39" s="156" t="s">
        <v>99</v>
      </c>
      <c r="G39" s="190" t="s">
        <v>134</v>
      </c>
      <c r="H39" s="190"/>
      <c r="I39" s="190"/>
      <c r="J39" s="190"/>
      <c r="K39" s="190"/>
      <c r="L39" s="190"/>
      <c r="M39" s="190"/>
      <c r="N39" s="182" t="s">
        <v>98</v>
      </c>
      <c r="O39" s="196"/>
    </row>
    <row r="40" spans="1:15" ht="15.75" customHeight="1">
      <c r="A40" s="32" t="s">
        <v>31</v>
      </c>
      <c r="B40" s="33"/>
      <c r="C40" s="19"/>
      <c r="D40" s="20"/>
      <c r="F40" s="156"/>
      <c r="G40" s="190"/>
      <c r="H40" s="190"/>
      <c r="I40" s="190"/>
      <c r="J40" s="190"/>
      <c r="K40" s="190"/>
      <c r="L40" s="190"/>
      <c r="M40" s="190"/>
      <c r="N40" s="182"/>
      <c r="O40" s="196"/>
    </row>
    <row r="41" spans="1:15" ht="27" customHeight="1">
      <c r="A41" s="81" t="s">
        <v>32</v>
      </c>
      <c r="B41" s="84">
        <v>240</v>
      </c>
      <c r="C41" s="12"/>
      <c r="D41" s="95"/>
      <c r="F41" s="156"/>
      <c r="G41" s="181" t="s">
        <v>100</v>
      </c>
      <c r="H41" s="181"/>
      <c r="I41" s="181"/>
      <c r="J41" s="181"/>
      <c r="K41" s="181"/>
      <c r="L41" s="181"/>
      <c r="M41" s="181"/>
      <c r="N41" s="182" t="s">
        <v>101</v>
      </c>
      <c r="O41" s="196"/>
    </row>
    <row r="42" spans="1:15" s="31" customFormat="1" ht="15.75" customHeight="1">
      <c r="A42" s="81" t="s">
        <v>177</v>
      </c>
      <c r="B42" s="84">
        <v>250</v>
      </c>
      <c r="C42" s="12"/>
      <c r="D42" s="13"/>
      <c r="F42" s="156"/>
      <c r="G42" s="181"/>
      <c r="H42" s="181"/>
      <c r="I42" s="181"/>
      <c r="J42" s="181"/>
      <c r="K42" s="181"/>
      <c r="L42" s="181"/>
      <c r="M42" s="181"/>
      <c r="N42" s="182"/>
      <c r="O42" s="196"/>
    </row>
    <row r="43" spans="1:15" ht="15" customHeight="1">
      <c r="A43" s="81" t="s">
        <v>33</v>
      </c>
      <c r="B43" s="84">
        <v>260</v>
      </c>
      <c r="C43" s="12"/>
      <c r="D43" s="13"/>
      <c r="F43" s="156"/>
      <c r="G43" s="181"/>
      <c r="H43" s="181"/>
      <c r="I43" s="181"/>
      <c r="J43" s="181"/>
      <c r="K43" s="181"/>
      <c r="L43" s="181"/>
      <c r="M43" s="181"/>
      <c r="N43" s="182"/>
      <c r="O43" s="196"/>
    </row>
    <row r="44" spans="1:15" ht="16.5" customHeight="1">
      <c r="A44" s="81" t="s">
        <v>34</v>
      </c>
      <c r="B44" s="84">
        <v>270</v>
      </c>
      <c r="C44" s="12"/>
      <c r="D44" s="96"/>
      <c r="F44" s="156"/>
      <c r="G44" s="203" t="s">
        <v>102</v>
      </c>
      <c r="H44" s="203"/>
      <c r="I44" s="203"/>
      <c r="J44" s="203"/>
      <c r="K44" s="203"/>
      <c r="L44" s="203"/>
      <c r="M44" s="203"/>
      <c r="N44" s="182" t="s">
        <v>103</v>
      </c>
      <c r="O44" s="196"/>
    </row>
    <row r="45" spans="1:15" ht="15" customHeight="1">
      <c r="A45" s="81" t="s">
        <v>35</v>
      </c>
      <c r="B45" s="84">
        <v>280</v>
      </c>
      <c r="C45" s="12"/>
      <c r="D45" s="13"/>
      <c r="F45" s="156"/>
      <c r="G45" s="203"/>
      <c r="H45" s="203"/>
      <c r="I45" s="203"/>
      <c r="J45" s="203"/>
      <c r="K45" s="203"/>
      <c r="L45" s="203"/>
      <c r="M45" s="203"/>
      <c r="N45" s="182"/>
      <c r="O45" s="196"/>
    </row>
    <row r="46" spans="1:15" ht="15.75" customHeight="1">
      <c r="A46" s="86" t="s">
        <v>36</v>
      </c>
      <c r="B46" s="84">
        <v>290</v>
      </c>
      <c r="C46" s="14">
        <f>C47+C48</f>
        <v>0</v>
      </c>
      <c r="D46" s="15">
        <f>D47+D48</f>
        <v>0</v>
      </c>
      <c r="F46" s="156"/>
      <c r="G46" s="203"/>
      <c r="H46" s="203"/>
      <c r="I46" s="203"/>
      <c r="J46" s="203"/>
      <c r="K46" s="203"/>
      <c r="L46" s="203"/>
      <c r="M46" s="203"/>
      <c r="N46" s="182"/>
      <c r="O46" s="196"/>
    </row>
    <row r="47" spans="1:15" ht="13.5" customHeight="1">
      <c r="A47" s="35"/>
      <c r="B47" s="84">
        <v>291</v>
      </c>
      <c r="C47" s="12"/>
      <c r="D47" s="13"/>
      <c r="F47" s="156"/>
      <c r="G47" s="203"/>
      <c r="H47" s="203"/>
      <c r="I47" s="203"/>
      <c r="J47" s="203"/>
      <c r="K47" s="203"/>
      <c r="L47" s="203"/>
      <c r="M47" s="203"/>
      <c r="N47" s="182"/>
      <c r="O47" s="196"/>
    </row>
    <row r="48" spans="1:15" ht="13.5" customHeight="1">
      <c r="A48" s="35"/>
      <c r="B48" s="84">
        <v>292</v>
      </c>
      <c r="C48" s="12"/>
      <c r="D48" s="16"/>
      <c r="F48" s="156"/>
      <c r="G48" s="203"/>
      <c r="H48" s="203"/>
      <c r="I48" s="203"/>
      <c r="J48" s="203"/>
      <c r="K48" s="203"/>
      <c r="L48" s="203"/>
      <c r="M48" s="203"/>
      <c r="N48" s="182"/>
      <c r="O48" s="196"/>
    </row>
    <row r="49" spans="1:15" ht="16.5" customHeight="1">
      <c r="A49" s="38" t="s">
        <v>37</v>
      </c>
      <c r="B49" s="84">
        <v>300</v>
      </c>
      <c r="C49" s="17">
        <f>SUM(C41:C46)</f>
        <v>0</v>
      </c>
      <c r="D49" s="18">
        <f>SUM(D41:D46)</f>
        <v>0</v>
      </c>
      <c r="F49" s="156"/>
      <c r="G49" s="203"/>
      <c r="H49" s="203"/>
      <c r="I49" s="203"/>
      <c r="J49" s="203"/>
      <c r="K49" s="203"/>
      <c r="L49" s="203"/>
      <c r="M49" s="203"/>
      <c r="N49" s="182"/>
      <c r="O49" s="196"/>
    </row>
    <row r="50" spans="1:15" ht="15" customHeight="1">
      <c r="A50" s="66"/>
      <c r="B50" s="67"/>
      <c r="C50" s="70"/>
      <c r="D50" s="71"/>
      <c r="F50" s="156"/>
      <c r="G50" s="203"/>
      <c r="H50" s="203"/>
      <c r="I50" s="203"/>
      <c r="J50" s="203"/>
      <c r="K50" s="203"/>
      <c r="L50" s="203"/>
      <c r="M50" s="203"/>
      <c r="N50" s="182"/>
      <c r="O50" s="196"/>
    </row>
    <row r="51" spans="1:15" ht="15" customHeight="1">
      <c r="A51" s="32" t="s">
        <v>123</v>
      </c>
      <c r="B51" s="33"/>
      <c r="C51" s="19"/>
      <c r="D51" s="20"/>
      <c r="F51" s="156"/>
      <c r="G51" s="190" t="s">
        <v>135</v>
      </c>
      <c r="H51" s="190"/>
      <c r="I51" s="190"/>
      <c r="J51" s="190"/>
      <c r="K51" s="190"/>
      <c r="L51" s="190"/>
      <c r="M51" s="190"/>
      <c r="N51" s="182" t="s">
        <v>104</v>
      </c>
      <c r="O51" s="206"/>
    </row>
    <row r="52" spans="1:15" ht="15" customHeight="1">
      <c r="A52" s="81" t="s">
        <v>38</v>
      </c>
      <c r="B52" s="84">
        <v>310</v>
      </c>
      <c r="C52" s="12"/>
      <c r="D52" s="13"/>
      <c r="F52" s="156"/>
      <c r="G52" s="190"/>
      <c r="H52" s="190"/>
      <c r="I52" s="190"/>
      <c r="J52" s="190"/>
      <c r="K52" s="190"/>
      <c r="L52" s="190"/>
      <c r="M52" s="190"/>
      <c r="N52" s="182"/>
      <c r="O52" s="206"/>
    </row>
    <row r="53" spans="1:15" ht="13.5" customHeight="1">
      <c r="A53" s="81" t="s">
        <v>39</v>
      </c>
      <c r="B53" s="84">
        <v>320</v>
      </c>
      <c r="C53" s="21"/>
      <c r="D53" s="16"/>
      <c r="F53" s="156"/>
      <c r="G53" s="190"/>
      <c r="H53" s="190"/>
      <c r="I53" s="190"/>
      <c r="J53" s="190"/>
      <c r="K53" s="190"/>
      <c r="L53" s="190"/>
      <c r="M53" s="190"/>
      <c r="N53" s="182"/>
      <c r="O53" s="206"/>
    </row>
    <row r="54" spans="1:15" ht="13.5" customHeight="1">
      <c r="A54" s="81" t="s">
        <v>40</v>
      </c>
      <c r="B54" s="84">
        <v>330</v>
      </c>
      <c r="C54" s="12"/>
      <c r="D54" s="13"/>
      <c r="F54" s="156"/>
      <c r="G54" s="190"/>
      <c r="H54" s="190"/>
      <c r="I54" s="190"/>
      <c r="J54" s="190"/>
      <c r="K54" s="190"/>
      <c r="L54" s="190"/>
      <c r="M54" s="190"/>
      <c r="N54" s="182"/>
      <c r="O54" s="206"/>
    </row>
    <row r="55" spans="1:15" ht="13.5" customHeight="1">
      <c r="A55" s="81" t="s">
        <v>178</v>
      </c>
      <c r="B55" s="84">
        <v>340</v>
      </c>
      <c r="C55" s="12"/>
      <c r="D55" s="13"/>
      <c r="F55" s="156"/>
      <c r="G55" s="190"/>
      <c r="H55" s="190"/>
      <c r="I55" s="190"/>
      <c r="J55" s="190"/>
      <c r="K55" s="190"/>
      <c r="L55" s="190"/>
      <c r="M55" s="190"/>
      <c r="N55" s="182"/>
      <c r="O55" s="206"/>
    </row>
    <row r="56" spans="1:15" ht="15">
      <c r="A56" s="86" t="s">
        <v>121</v>
      </c>
      <c r="B56" s="84">
        <v>350</v>
      </c>
      <c r="C56" s="14">
        <f>SUM(C57:C58)</f>
        <v>0</v>
      </c>
      <c r="D56" s="15">
        <f>SUM(D57:D58)</f>
        <v>0</v>
      </c>
      <c r="F56" s="156"/>
      <c r="G56" s="190"/>
      <c r="H56" s="190"/>
      <c r="I56" s="190"/>
      <c r="J56" s="190"/>
      <c r="K56" s="190"/>
      <c r="L56" s="190"/>
      <c r="M56" s="190"/>
      <c r="N56" s="182"/>
      <c r="O56" s="206"/>
    </row>
    <row r="57" spans="1:15" ht="15" customHeight="1">
      <c r="A57" s="35"/>
      <c r="B57" s="84">
        <v>351</v>
      </c>
      <c r="C57" s="12"/>
      <c r="D57" s="13"/>
      <c r="F57" s="156"/>
      <c r="G57" s="190"/>
      <c r="H57" s="190"/>
      <c r="I57" s="190"/>
      <c r="J57" s="190"/>
      <c r="K57" s="190"/>
      <c r="L57" s="190"/>
      <c r="M57" s="190"/>
      <c r="N57" s="182"/>
      <c r="O57" s="206"/>
    </row>
    <row r="58" spans="1:15" ht="15" customHeight="1">
      <c r="A58" s="35"/>
      <c r="B58" s="84">
        <v>352</v>
      </c>
      <c r="C58" s="12"/>
      <c r="D58" s="13"/>
      <c r="F58" s="156"/>
      <c r="G58" s="190"/>
      <c r="H58" s="190"/>
      <c r="I58" s="190"/>
      <c r="J58" s="190"/>
      <c r="K58" s="190"/>
      <c r="L58" s="190"/>
      <c r="M58" s="190"/>
      <c r="N58" s="182"/>
      <c r="O58" s="206"/>
    </row>
    <row r="59" spans="1:15" ht="15.75" customHeight="1">
      <c r="A59" s="38" t="s">
        <v>41</v>
      </c>
      <c r="B59" s="84">
        <v>360</v>
      </c>
      <c r="C59" s="17">
        <f>SUM(C52:C56)</f>
        <v>0</v>
      </c>
      <c r="D59" s="18">
        <f>SUM(D52:D56)</f>
        <v>0</v>
      </c>
      <c r="F59" s="207">
        <v>3</v>
      </c>
      <c r="G59" s="190" t="s">
        <v>136</v>
      </c>
      <c r="H59" s="190"/>
      <c r="I59" s="190"/>
      <c r="J59" s="190"/>
      <c r="K59" s="190"/>
      <c r="L59" s="190"/>
      <c r="M59" s="190"/>
      <c r="N59" s="182" t="s">
        <v>59</v>
      </c>
      <c r="O59" s="210">
        <f>SUM(O68:O98)</f>
        <v>0</v>
      </c>
    </row>
    <row r="60" spans="1:15" ht="13.5" customHeight="1">
      <c r="A60" s="66"/>
      <c r="B60" s="67"/>
      <c r="C60" s="70"/>
      <c r="D60" s="71"/>
      <c r="F60" s="208"/>
      <c r="G60" s="190"/>
      <c r="H60" s="190"/>
      <c r="I60" s="190"/>
      <c r="J60" s="190"/>
      <c r="K60" s="190"/>
      <c r="L60" s="190"/>
      <c r="M60" s="190"/>
      <c r="N60" s="182"/>
      <c r="O60" s="210"/>
    </row>
    <row r="61" spans="1:15" ht="16.5" customHeight="1">
      <c r="A61" s="32" t="s">
        <v>42</v>
      </c>
      <c r="B61" s="33"/>
      <c r="C61" s="19"/>
      <c r="D61" s="20"/>
      <c r="F61" s="208"/>
      <c r="G61" s="190"/>
      <c r="H61" s="190"/>
      <c r="I61" s="190"/>
      <c r="J61" s="190"/>
      <c r="K61" s="190"/>
      <c r="L61" s="190"/>
      <c r="M61" s="190"/>
      <c r="N61" s="182"/>
      <c r="O61" s="210"/>
    </row>
    <row r="62" spans="1:15" ht="15" customHeight="1">
      <c r="A62" s="81" t="s">
        <v>43</v>
      </c>
      <c r="B62" s="84">
        <v>370</v>
      </c>
      <c r="C62" s="22"/>
      <c r="D62" s="16"/>
      <c r="F62" s="208"/>
      <c r="G62" s="190"/>
      <c r="H62" s="190"/>
      <c r="I62" s="190"/>
      <c r="J62" s="190"/>
      <c r="K62" s="190"/>
      <c r="L62" s="190"/>
      <c r="M62" s="190"/>
      <c r="N62" s="182"/>
      <c r="O62" s="210"/>
    </row>
    <row r="63" spans="1:15" ht="15" customHeight="1">
      <c r="A63" s="81" t="s">
        <v>44</v>
      </c>
      <c r="B63" s="84">
        <v>380</v>
      </c>
      <c r="C63" s="22"/>
      <c r="D63" s="16"/>
      <c r="F63" s="208"/>
      <c r="G63" s="190"/>
      <c r="H63" s="190"/>
      <c r="I63" s="190"/>
      <c r="J63" s="190"/>
      <c r="K63" s="190"/>
      <c r="L63" s="190"/>
      <c r="M63" s="190"/>
      <c r="N63" s="182"/>
      <c r="O63" s="210"/>
    </row>
    <row r="64" spans="1:15" ht="15" customHeight="1">
      <c r="A64" s="81" t="s">
        <v>45</v>
      </c>
      <c r="B64" s="84">
        <v>390</v>
      </c>
      <c r="C64" s="12"/>
      <c r="D64" s="13"/>
      <c r="F64" s="208"/>
      <c r="G64" s="190"/>
      <c r="H64" s="190"/>
      <c r="I64" s="190"/>
      <c r="J64" s="190"/>
      <c r="K64" s="190"/>
      <c r="L64" s="190"/>
      <c r="M64" s="190"/>
      <c r="N64" s="182"/>
      <c r="O64" s="210"/>
    </row>
    <row r="65" spans="1:15" ht="15" customHeight="1">
      <c r="A65" s="81" t="s">
        <v>46</v>
      </c>
      <c r="B65" s="84">
        <v>400</v>
      </c>
      <c r="C65" s="12"/>
      <c r="D65" s="13"/>
      <c r="F65" s="208"/>
      <c r="G65" s="190"/>
      <c r="H65" s="190"/>
      <c r="I65" s="190"/>
      <c r="J65" s="190"/>
      <c r="K65" s="190"/>
      <c r="L65" s="190"/>
      <c r="M65" s="190"/>
      <c r="N65" s="182"/>
      <c r="O65" s="210"/>
    </row>
    <row r="66" spans="1:15" ht="15" customHeight="1">
      <c r="A66" s="81" t="s">
        <v>47</v>
      </c>
      <c r="B66" s="84">
        <v>410</v>
      </c>
      <c r="C66" s="12"/>
      <c r="D66" s="13"/>
      <c r="F66" s="208"/>
      <c r="G66" s="190"/>
      <c r="H66" s="190"/>
      <c r="I66" s="190"/>
      <c r="J66" s="190"/>
      <c r="K66" s="190"/>
      <c r="L66" s="190"/>
      <c r="M66" s="190"/>
      <c r="N66" s="182"/>
      <c r="O66" s="210"/>
    </row>
    <row r="67" spans="1:15" ht="25.5" customHeight="1">
      <c r="A67" s="81" t="s">
        <v>153</v>
      </c>
      <c r="B67" s="84">
        <v>420</v>
      </c>
      <c r="C67" s="12"/>
      <c r="D67" s="13"/>
      <c r="F67" s="209"/>
      <c r="G67" s="190"/>
      <c r="H67" s="190"/>
      <c r="I67" s="190"/>
      <c r="J67" s="190"/>
      <c r="K67" s="190"/>
      <c r="L67" s="190"/>
      <c r="M67" s="190"/>
      <c r="N67" s="182"/>
      <c r="O67" s="210"/>
    </row>
    <row r="68" spans="1:15" ht="25.5" customHeight="1">
      <c r="A68" s="81" t="s">
        <v>152</v>
      </c>
      <c r="B68" s="84">
        <v>430</v>
      </c>
      <c r="C68" s="12"/>
      <c r="D68" s="13"/>
      <c r="F68" s="204"/>
      <c r="G68" s="190" t="s">
        <v>137</v>
      </c>
      <c r="H68" s="190"/>
      <c r="I68" s="190"/>
      <c r="J68" s="190"/>
      <c r="K68" s="190"/>
      <c r="L68" s="190"/>
      <c r="M68" s="190"/>
      <c r="N68" s="182" t="s">
        <v>105</v>
      </c>
      <c r="O68" s="196"/>
    </row>
    <row r="69" spans="1:15" ht="25.5" customHeight="1">
      <c r="A69" s="81" t="s">
        <v>151</v>
      </c>
      <c r="B69" s="84">
        <v>440</v>
      </c>
      <c r="C69" s="12"/>
      <c r="D69" s="13"/>
      <c r="F69" s="204"/>
      <c r="G69" s="190"/>
      <c r="H69" s="190"/>
      <c r="I69" s="190"/>
      <c r="J69" s="190"/>
      <c r="K69" s="190"/>
      <c r="L69" s="190"/>
      <c r="M69" s="190"/>
      <c r="N69" s="182"/>
      <c r="O69" s="196"/>
    </row>
    <row r="70" spans="1:15" ht="15" customHeight="1">
      <c r="A70" s="81" t="s">
        <v>48</v>
      </c>
      <c r="B70" s="84">
        <v>450</v>
      </c>
      <c r="C70" s="12"/>
      <c r="D70" s="13"/>
      <c r="F70" s="204"/>
      <c r="G70" s="190"/>
      <c r="H70" s="190"/>
      <c r="I70" s="190"/>
      <c r="J70" s="190"/>
      <c r="K70" s="190"/>
      <c r="L70" s="190"/>
      <c r="M70" s="190"/>
      <c r="N70" s="182"/>
      <c r="O70" s="196"/>
    </row>
    <row r="71" spans="1:15" ht="13.5" customHeight="1">
      <c r="A71" s="81" t="s">
        <v>49</v>
      </c>
      <c r="B71" s="84">
        <v>460</v>
      </c>
      <c r="C71" s="12"/>
      <c r="D71" s="13"/>
      <c r="F71" s="204"/>
      <c r="G71" s="190"/>
      <c r="H71" s="190"/>
      <c r="I71" s="190"/>
      <c r="J71" s="190"/>
      <c r="K71" s="190"/>
      <c r="L71" s="190"/>
      <c r="M71" s="190"/>
      <c r="N71" s="182"/>
      <c r="O71" s="196"/>
    </row>
    <row r="72" spans="1:15" ht="15" customHeight="1">
      <c r="A72" s="81" t="s">
        <v>50</v>
      </c>
      <c r="B72" s="84">
        <v>470</v>
      </c>
      <c r="C72" s="12"/>
      <c r="D72" s="13"/>
      <c r="F72" s="204"/>
      <c r="G72" s="190" t="s">
        <v>138</v>
      </c>
      <c r="H72" s="190"/>
      <c r="I72" s="190"/>
      <c r="J72" s="190"/>
      <c r="K72" s="190"/>
      <c r="L72" s="190"/>
      <c r="M72" s="190"/>
      <c r="N72" s="182" t="s">
        <v>106</v>
      </c>
      <c r="O72" s="196"/>
    </row>
    <row r="73" spans="1:15" ht="15" customHeight="1">
      <c r="A73" s="86" t="s">
        <v>51</v>
      </c>
      <c r="B73" s="84">
        <v>480</v>
      </c>
      <c r="C73" s="17">
        <f>SUM(C74:C75)</f>
        <v>0</v>
      </c>
      <c r="D73" s="18">
        <f>SUM(D74:D75)</f>
        <v>0</v>
      </c>
      <c r="F73" s="204"/>
      <c r="G73" s="190"/>
      <c r="H73" s="190"/>
      <c r="I73" s="190"/>
      <c r="J73" s="190"/>
      <c r="K73" s="190"/>
      <c r="L73" s="190"/>
      <c r="M73" s="190"/>
      <c r="N73" s="182"/>
      <c r="O73" s="196"/>
    </row>
    <row r="74" spans="1:15" ht="15" customHeight="1">
      <c r="A74" s="35"/>
      <c r="B74" s="33">
        <v>481</v>
      </c>
      <c r="C74" s="23"/>
      <c r="D74" s="24"/>
      <c r="F74" s="204"/>
      <c r="G74" s="190"/>
      <c r="H74" s="190"/>
      <c r="I74" s="190"/>
      <c r="J74" s="190"/>
      <c r="K74" s="190"/>
      <c r="L74" s="190"/>
      <c r="M74" s="190"/>
      <c r="N74" s="182"/>
      <c r="O74" s="196"/>
    </row>
    <row r="75" spans="1:15" ht="15" customHeight="1">
      <c r="A75" s="35"/>
      <c r="B75" s="33">
        <v>482</v>
      </c>
      <c r="C75" s="23"/>
      <c r="D75" s="24"/>
      <c r="F75" s="204"/>
      <c r="G75" s="190"/>
      <c r="H75" s="190"/>
      <c r="I75" s="190"/>
      <c r="J75" s="190"/>
      <c r="K75" s="190"/>
      <c r="L75" s="190"/>
      <c r="M75" s="190"/>
      <c r="N75" s="182"/>
      <c r="O75" s="196"/>
    </row>
    <row r="76" spans="1:15" ht="21.75" customHeight="1">
      <c r="A76" s="38" t="s">
        <v>52</v>
      </c>
      <c r="B76" s="33">
        <v>490</v>
      </c>
      <c r="C76" s="17">
        <f>SUM(C62:C73)</f>
        <v>0</v>
      </c>
      <c r="D76" s="18">
        <f>SUM(D62:D73)</f>
        <v>0</v>
      </c>
      <c r="F76" s="204"/>
      <c r="G76" s="190" t="s">
        <v>139</v>
      </c>
      <c r="H76" s="205"/>
      <c r="I76" s="205"/>
      <c r="J76" s="205"/>
      <c r="K76" s="205"/>
      <c r="L76" s="205"/>
      <c r="M76" s="205"/>
      <c r="N76" s="182" t="s">
        <v>107</v>
      </c>
      <c r="O76" s="196"/>
    </row>
    <row r="77" spans="1:15" ht="33" customHeight="1" thickBot="1">
      <c r="A77" s="41" t="s">
        <v>129</v>
      </c>
      <c r="B77" s="42">
        <v>500</v>
      </c>
      <c r="C77" s="64">
        <f>C49+C59+C76</f>
        <v>0</v>
      </c>
      <c r="D77" s="65">
        <f>D49+D59+D76</f>
        <v>0</v>
      </c>
      <c r="F77" s="204"/>
      <c r="G77" s="205"/>
      <c r="H77" s="205"/>
      <c r="I77" s="205"/>
      <c r="J77" s="205"/>
      <c r="K77" s="205"/>
      <c r="L77" s="205"/>
      <c r="M77" s="205"/>
      <c r="N77" s="182"/>
      <c r="O77" s="196"/>
    </row>
    <row r="78" spans="1:15" ht="38.25" customHeight="1">
      <c r="A78" s="59"/>
      <c r="B78" s="60"/>
      <c r="C78" s="61"/>
      <c r="D78" s="61"/>
      <c r="F78" s="204"/>
      <c r="G78" s="205"/>
      <c r="H78" s="205"/>
      <c r="I78" s="205"/>
      <c r="J78" s="205"/>
      <c r="K78" s="205"/>
      <c r="L78" s="205"/>
      <c r="M78" s="205"/>
      <c r="N78" s="182"/>
      <c r="O78" s="196"/>
    </row>
    <row r="79" spans="1:15" ht="37.5" customHeight="1">
      <c r="A79" s="213" t="s">
        <v>131</v>
      </c>
      <c r="B79" s="213"/>
      <c r="C79" s="213"/>
      <c r="D79" s="213"/>
      <c r="F79" s="204"/>
      <c r="G79" s="190" t="s">
        <v>1</v>
      </c>
      <c r="H79" s="190"/>
      <c r="I79" s="190"/>
      <c r="J79" s="190"/>
      <c r="K79" s="190"/>
      <c r="L79" s="190"/>
      <c r="M79" s="190"/>
      <c r="N79" s="182" t="s">
        <v>108</v>
      </c>
      <c r="O79" s="196"/>
    </row>
    <row r="80" spans="1:15" ht="29.25" customHeight="1" thickBot="1">
      <c r="A80" s="214" t="s">
        <v>193</v>
      </c>
      <c r="B80" s="214"/>
      <c r="C80" s="214"/>
      <c r="D80" s="214"/>
      <c r="F80" s="204"/>
      <c r="G80" s="190"/>
      <c r="H80" s="190"/>
      <c r="I80" s="190"/>
      <c r="J80" s="190"/>
      <c r="K80" s="190"/>
      <c r="L80" s="190"/>
      <c r="M80" s="190"/>
      <c r="N80" s="182"/>
      <c r="O80" s="196"/>
    </row>
    <row r="81" spans="1:15" ht="33.75" customHeight="1">
      <c r="A81" s="46" t="s">
        <v>53</v>
      </c>
      <c r="B81" s="29" t="s">
        <v>5</v>
      </c>
      <c r="C81" s="29" t="s">
        <v>127</v>
      </c>
      <c r="D81" s="30" t="s">
        <v>145</v>
      </c>
      <c r="F81" s="204"/>
      <c r="G81" s="190"/>
      <c r="H81" s="190"/>
      <c r="I81" s="190"/>
      <c r="J81" s="190"/>
      <c r="K81" s="190"/>
      <c r="L81" s="190"/>
      <c r="M81" s="190"/>
      <c r="N81" s="182"/>
      <c r="O81" s="196"/>
    </row>
    <row r="82" spans="1:15" ht="15" customHeight="1">
      <c r="A82" s="47">
        <v>1</v>
      </c>
      <c r="B82" s="48">
        <v>2</v>
      </c>
      <c r="C82" s="49">
        <v>3</v>
      </c>
      <c r="D82" s="50">
        <v>4</v>
      </c>
      <c r="F82" s="204"/>
      <c r="G82" s="190"/>
      <c r="H82" s="190"/>
      <c r="I82" s="190"/>
      <c r="J82" s="190"/>
      <c r="K82" s="190"/>
      <c r="L82" s="190"/>
      <c r="M82" s="190"/>
      <c r="N82" s="182"/>
      <c r="O82" s="196"/>
    </row>
    <row r="83" spans="1:15" ht="28.5" customHeight="1">
      <c r="A83" s="89" t="s">
        <v>54</v>
      </c>
      <c r="B83" s="87" t="s">
        <v>55</v>
      </c>
      <c r="C83" s="14">
        <f>C84+C85</f>
        <v>0</v>
      </c>
      <c r="D83" s="14">
        <f>D84+D85</f>
        <v>0</v>
      </c>
      <c r="F83" s="204"/>
      <c r="G83" s="190"/>
      <c r="H83" s="190"/>
      <c r="I83" s="190"/>
      <c r="J83" s="190"/>
      <c r="K83" s="190"/>
      <c r="L83" s="190"/>
      <c r="M83" s="190"/>
      <c r="N83" s="182"/>
      <c r="O83" s="196"/>
    </row>
    <row r="84" spans="1:15" ht="30">
      <c r="A84" s="82" t="s">
        <v>183</v>
      </c>
      <c r="B84" s="87" t="s">
        <v>180</v>
      </c>
      <c r="C84" s="12"/>
      <c r="D84" s="96"/>
      <c r="F84" s="204"/>
      <c r="G84" s="190"/>
      <c r="H84" s="190"/>
      <c r="I84" s="190"/>
      <c r="J84" s="190"/>
      <c r="K84" s="190"/>
      <c r="L84" s="190"/>
      <c r="M84" s="190"/>
      <c r="N84" s="182"/>
      <c r="O84" s="196"/>
    </row>
    <row r="85" spans="1:15" ht="15.75" customHeight="1">
      <c r="A85" s="82" t="s">
        <v>182</v>
      </c>
      <c r="B85" s="87" t="s">
        <v>181</v>
      </c>
      <c r="C85" s="12"/>
      <c r="D85" s="96"/>
      <c r="F85" s="204"/>
      <c r="G85" s="190"/>
      <c r="H85" s="190"/>
      <c r="I85" s="190"/>
      <c r="J85" s="190"/>
      <c r="K85" s="190"/>
      <c r="L85" s="190"/>
      <c r="M85" s="190"/>
      <c r="N85" s="182"/>
      <c r="O85" s="196"/>
    </row>
    <row r="86" spans="1:15" ht="30">
      <c r="A86" s="82" t="s">
        <v>56</v>
      </c>
      <c r="B86" s="87" t="s">
        <v>57</v>
      </c>
      <c r="C86" s="12"/>
      <c r="D86" s="13"/>
      <c r="F86" s="204"/>
      <c r="G86" s="190"/>
      <c r="H86" s="190"/>
      <c r="I86" s="190"/>
      <c r="J86" s="190"/>
      <c r="K86" s="190"/>
      <c r="L86" s="190"/>
      <c r="M86" s="190"/>
      <c r="N86" s="182"/>
      <c r="O86" s="196"/>
    </row>
    <row r="87" spans="1:15" ht="15.75" customHeight="1">
      <c r="A87" s="82" t="s">
        <v>58</v>
      </c>
      <c r="B87" s="87" t="s">
        <v>59</v>
      </c>
      <c r="C87" s="17">
        <f>C83-C86</f>
        <v>0</v>
      </c>
      <c r="D87" s="18">
        <f>D83-D86</f>
        <v>0</v>
      </c>
      <c r="F87" s="204"/>
      <c r="G87" s="190"/>
      <c r="H87" s="190"/>
      <c r="I87" s="190"/>
      <c r="J87" s="190"/>
      <c r="K87" s="190"/>
      <c r="L87" s="190"/>
      <c r="M87" s="190"/>
      <c r="N87" s="182"/>
      <c r="O87" s="196"/>
    </row>
    <row r="88" spans="1:15" ht="27.75" customHeight="1">
      <c r="A88" s="82" t="s">
        <v>60</v>
      </c>
      <c r="B88" s="87" t="s">
        <v>61</v>
      </c>
      <c r="C88" s="12"/>
      <c r="D88" s="13"/>
      <c r="F88" s="204"/>
      <c r="G88" s="190"/>
      <c r="H88" s="190"/>
      <c r="I88" s="190"/>
      <c r="J88" s="190"/>
      <c r="K88" s="190"/>
      <c r="L88" s="190"/>
      <c r="M88" s="190"/>
      <c r="N88" s="182"/>
      <c r="O88" s="196"/>
    </row>
    <row r="89" spans="1:15" ht="16.5" customHeight="1">
      <c r="A89" s="82" t="s">
        <v>62</v>
      </c>
      <c r="B89" s="87" t="s">
        <v>63</v>
      </c>
      <c r="C89" s="12"/>
      <c r="D89" s="13"/>
      <c r="F89" s="156"/>
      <c r="G89" s="190" t="s">
        <v>109</v>
      </c>
      <c r="H89" s="190"/>
      <c r="I89" s="190"/>
      <c r="J89" s="190"/>
      <c r="K89" s="190"/>
      <c r="L89" s="190"/>
      <c r="M89" s="190"/>
      <c r="N89" s="182" t="s">
        <v>110</v>
      </c>
      <c r="O89" s="206"/>
    </row>
    <row r="90" spans="1:15" ht="30">
      <c r="A90" s="88" t="s">
        <v>64</v>
      </c>
      <c r="B90" s="87" t="s">
        <v>65</v>
      </c>
      <c r="C90" s="17">
        <f>C87-C88-C89</f>
        <v>0</v>
      </c>
      <c r="D90" s="18">
        <f>D87-D88-D89</f>
        <v>0</v>
      </c>
      <c r="F90" s="156"/>
      <c r="G90" s="190"/>
      <c r="H90" s="190"/>
      <c r="I90" s="190"/>
      <c r="J90" s="190"/>
      <c r="K90" s="190"/>
      <c r="L90" s="190"/>
      <c r="M90" s="190"/>
      <c r="N90" s="182"/>
      <c r="O90" s="206"/>
    </row>
    <row r="91" spans="1:15" ht="15" customHeight="1">
      <c r="A91" s="89" t="s">
        <v>66</v>
      </c>
      <c r="B91" s="87" t="s">
        <v>67</v>
      </c>
      <c r="C91" s="17">
        <f>C92+C93</f>
        <v>0</v>
      </c>
      <c r="D91" s="18">
        <f>D92+D93</f>
        <v>0</v>
      </c>
      <c r="F91" s="156"/>
      <c r="G91" s="190" t="s">
        <v>111</v>
      </c>
      <c r="H91" s="190"/>
      <c r="I91" s="190"/>
      <c r="J91" s="190"/>
      <c r="K91" s="190"/>
      <c r="L91" s="190"/>
      <c r="M91" s="190"/>
      <c r="N91" s="182" t="s">
        <v>112</v>
      </c>
      <c r="O91" s="206"/>
    </row>
    <row r="92" spans="1:15" ht="15" customHeight="1">
      <c r="A92" s="55"/>
      <c r="B92" s="52" t="s">
        <v>68</v>
      </c>
      <c r="C92" s="12"/>
      <c r="D92" s="13"/>
      <c r="F92" s="156"/>
      <c r="G92" s="190"/>
      <c r="H92" s="190"/>
      <c r="I92" s="190"/>
      <c r="J92" s="190"/>
      <c r="K92" s="190"/>
      <c r="L92" s="190"/>
      <c r="M92" s="190"/>
      <c r="N92" s="182"/>
      <c r="O92" s="206"/>
    </row>
    <row r="93" spans="1:15" ht="15" customHeight="1">
      <c r="A93" s="51"/>
      <c r="B93" s="52" t="s">
        <v>69</v>
      </c>
      <c r="C93" s="12"/>
      <c r="D93" s="13"/>
      <c r="F93" s="156"/>
      <c r="G93" s="190"/>
      <c r="H93" s="190"/>
      <c r="I93" s="190"/>
      <c r="J93" s="190"/>
      <c r="K93" s="190"/>
      <c r="L93" s="190"/>
      <c r="M93" s="190"/>
      <c r="N93" s="182"/>
      <c r="O93" s="206"/>
    </row>
    <row r="94" spans="1:15" ht="15" customHeight="1">
      <c r="A94" s="54" t="s">
        <v>70</v>
      </c>
      <c r="B94" s="52" t="s">
        <v>71</v>
      </c>
      <c r="C94" s="17">
        <f>C95+C96+C97</f>
        <v>0</v>
      </c>
      <c r="D94" s="18">
        <f>D95+D96+D97</f>
        <v>0</v>
      </c>
      <c r="F94" s="156"/>
      <c r="G94" s="190" t="s">
        <v>113</v>
      </c>
      <c r="H94" s="190"/>
      <c r="I94" s="190"/>
      <c r="J94" s="190"/>
      <c r="K94" s="190"/>
      <c r="L94" s="190"/>
      <c r="M94" s="190"/>
      <c r="N94" s="182" t="s">
        <v>114</v>
      </c>
      <c r="O94" s="206"/>
    </row>
    <row r="95" spans="1:15" ht="15" customHeight="1">
      <c r="A95" s="55"/>
      <c r="B95" s="52" t="s">
        <v>72</v>
      </c>
      <c r="C95" s="12"/>
      <c r="D95" s="13"/>
      <c r="F95" s="156"/>
      <c r="G95" s="190"/>
      <c r="H95" s="190"/>
      <c r="I95" s="190"/>
      <c r="J95" s="190"/>
      <c r="K95" s="190"/>
      <c r="L95" s="190"/>
      <c r="M95" s="190"/>
      <c r="N95" s="182"/>
      <c r="O95" s="206"/>
    </row>
    <row r="96" spans="1:15" ht="15.75" customHeight="1">
      <c r="A96" s="55"/>
      <c r="B96" s="52" t="s">
        <v>73</v>
      </c>
      <c r="C96" s="12"/>
      <c r="D96" s="13"/>
      <c r="F96" s="156"/>
      <c r="G96" s="190"/>
      <c r="H96" s="190"/>
      <c r="I96" s="190"/>
      <c r="J96" s="190"/>
      <c r="K96" s="190"/>
      <c r="L96" s="190"/>
      <c r="M96" s="190"/>
      <c r="N96" s="182"/>
      <c r="O96" s="206"/>
    </row>
    <row r="97" spans="1:15" ht="16.5" customHeight="1">
      <c r="A97" s="55"/>
      <c r="B97" s="52" t="s">
        <v>74</v>
      </c>
      <c r="C97" s="12"/>
      <c r="D97" s="13"/>
      <c r="F97" s="156"/>
      <c r="G97" s="190"/>
      <c r="H97" s="190"/>
      <c r="I97" s="190"/>
      <c r="J97" s="190"/>
      <c r="K97" s="190"/>
      <c r="L97" s="190"/>
      <c r="M97" s="190"/>
      <c r="N97" s="182"/>
      <c r="O97" s="206"/>
    </row>
    <row r="98" spans="1:15" ht="24.75" customHeight="1">
      <c r="A98" s="53" t="s">
        <v>75</v>
      </c>
      <c r="B98" s="52" t="s">
        <v>76</v>
      </c>
      <c r="C98" s="17">
        <f>C90+C91-C94</f>
        <v>0</v>
      </c>
      <c r="D98" s="18">
        <f>D90+D91-D94</f>
        <v>0</v>
      </c>
      <c r="F98" s="156"/>
      <c r="G98" s="190"/>
      <c r="H98" s="190"/>
      <c r="I98" s="190"/>
      <c r="J98" s="190"/>
      <c r="K98" s="190"/>
      <c r="L98" s="190"/>
      <c r="M98" s="190"/>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G108:M108"/>
    <mergeCell ref="G109:M109"/>
    <mergeCell ref="N68:N71"/>
    <mergeCell ref="O68:O71"/>
    <mergeCell ref="G106:M106"/>
    <mergeCell ref="G107:M107"/>
    <mergeCell ref="O79:O88"/>
    <mergeCell ref="N91:N93"/>
    <mergeCell ref="O91:O93"/>
    <mergeCell ref="O76:O78"/>
    <mergeCell ref="F72:F75"/>
    <mergeCell ref="N72:N75"/>
    <mergeCell ref="O72:O75"/>
    <mergeCell ref="G72:M75"/>
    <mergeCell ref="F99:F105"/>
    <mergeCell ref="G99:M105"/>
    <mergeCell ref="N99:N105"/>
    <mergeCell ref="O99:O105"/>
    <mergeCell ref="F91:F93"/>
    <mergeCell ref="G91:M93"/>
    <mergeCell ref="F94:F98"/>
    <mergeCell ref="G94:M98"/>
    <mergeCell ref="N94:N98"/>
    <mergeCell ref="O94:O98"/>
    <mergeCell ref="F89:F90"/>
    <mergeCell ref="G89:M90"/>
    <mergeCell ref="N89:N90"/>
    <mergeCell ref="O89:O90"/>
    <mergeCell ref="A79:D79"/>
    <mergeCell ref="F79:F88"/>
    <mergeCell ref="G79:M88"/>
    <mergeCell ref="N79:N88"/>
    <mergeCell ref="A80:D80"/>
    <mergeCell ref="F76:F78"/>
    <mergeCell ref="G76:M78"/>
    <mergeCell ref="N76:N78"/>
    <mergeCell ref="O59:O67"/>
    <mergeCell ref="F68:F71"/>
    <mergeCell ref="F51:F58"/>
    <mergeCell ref="G51:M58"/>
    <mergeCell ref="N51:N58"/>
    <mergeCell ref="O51:O58"/>
    <mergeCell ref="G59:M67"/>
    <mergeCell ref="G68:M71"/>
    <mergeCell ref="N59:N67"/>
    <mergeCell ref="F59:F67"/>
    <mergeCell ref="F41:F43"/>
    <mergeCell ref="G41:M43"/>
    <mergeCell ref="N41:N43"/>
    <mergeCell ref="O41:O43"/>
    <mergeCell ref="F39:F40"/>
    <mergeCell ref="G39:M40"/>
    <mergeCell ref="N39:N40"/>
    <mergeCell ref="F44:F50"/>
    <mergeCell ref="G44:M50"/>
    <mergeCell ref="N44:N50"/>
    <mergeCell ref="O44:O50"/>
    <mergeCell ref="O31:O35"/>
    <mergeCell ref="F36:F38"/>
    <mergeCell ref="G36:M38"/>
    <mergeCell ref="N36:N38"/>
    <mergeCell ref="O36:O38"/>
    <mergeCell ref="O39:O40"/>
    <mergeCell ref="A38:D38"/>
    <mergeCell ref="F19:F25"/>
    <mergeCell ref="G19:M25"/>
    <mergeCell ref="N19:N25"/>
    <mergeCell ref="F31:F35"/>
    <mergeCell ref="G31:M35"/>
    <mergeCell ref="N31:N35"/>
    <mergeCell ref="F26:F30"/>
    <mergeCell ref="G26:M30"/>
    <mergeCell ref="N26:N30"/>
    <mergeCell ref="O26:O30"/>
    <mergeCell ref="F16:F18"/>
    <mergeCell ref="G16:M18"/>
    <mergeCell ref="N16:N18"/>
    <mergeCell ref="O16:O18"/>
    <mergeCell ref="G8:M8"/>
    <mergeCell ref="G15:M15"/>
    <mergeCell ref="O11:O14"/>
    <mergeCell ref="N9:N10"/>
    <mergeCell ref="O9:O10"/>
    <mergeCell ref="O19:O25"/>
    <mergeCell ref="A5:D6"/>
    <mergeCell ref="F6:I6"/>
    <mergeCell ref="F11:F14"/>
    <mergeCell ref="G11:M14"/>
    <mergeCell ref="N11:N14"/>
    <mergeCell ref="F9:F10"/>
    <mergeCell ref="G9:M10"/>
    <mergeCell ref="N6:O6"/>
    <mergeCell ref="G7:M7"/>
    <mergeCell ref="A1:D2"/>
    <mergeCell ref="F1:O1"/>
    <mergeCell ref="F2:O2"/>
    <mergeCell ref="A3:D4"/>
    <mergeCell ref="F3:M3"/>
    <mergeCell ref="N3:O3"/>
    <mergeCell ref="F4:M4"/>
    <mergeCell ref="N4:O5"/>
  </mergeCells>
  <printOptions/>
  <pageMargins left="0.75" right="0.1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7" t="s">
        <v>119</v>
      </c>
      <c r="O3" s="198"/>
    </row>
    <row r="4" spans="1:15" s="28" customFormat="1" ht="15" customHeight="1">
      <c r="A4" s="185"/>
      <c r="B4" s="186"/>
      <c r="C4" s="186"/>
      <c r="D4" s="187"/>
      <c r="F4" s="188" t="s">
        <v>83</v>
      </c>
      <c r="G4" s="189"/>
      <c r="H4" s="189"/>
      <c r="I4" s="189"/>
      <c r="J4" s="189"/>
      <c r="K4" s="189"/>
      <c r="L4" s="189"/>
      <c r="M4" s="189"/>
      <c r="N4" s="199" t="s">
        <v>120</v>
      </c>
      <c r="O4" s="200"/>
    </row>
    <row r="5" spans="1:15" s="28" customFormat="1" ht="15" customHeight="1">
      <c r="A5" s="174" t="s">
        <v>192</v>
      </c>
      <c r="B5" s="175"/>
      <c r="C5" s="175"/>
      <c r="D5" s="176"/>
      <c r="F5" s="5"/>
      <c r="G5" s="4"/>
      <c r="H5" s="4"/>
      <c r="I5" s="4"/>
      <c r="J5" s="4"/>
      <c r="K5" s="4"/>
      <c r="L5" s="4"/>
      <c r="M5" s="4"/>
      <c r="N5" s="201"/>
      <c r="O5" s="200"/>
    </row>
    <row r="6" spans="1:15" s="28" customFormat="1" ht="20.25" customHeight="1" thickBot="1">
      <c r="A6" s="177"/>
      <c r="B6" s="178"/>
      <c r="C6" s="178"/>
      <c r="D6" s="179"/>
      <c r="F6" s="191" t="s">
        <v>84</v>
      </c>
      <c r="G6" s="192"/>
      <c r="H6" s="192"/>
      <c r="I6" s="192"/>
      <c r="J6" s="72">
        <v>2</v>
      </c>
      <c r="K6" s="72">
        <v>0</v>
      </c>
      <c r="L6" s="72">
        <v>2</v>
      </c>
      <c r="M6" s="73"/>
      <c r="N6" s="193" t="s">
        <v>85</v>
      </c>
      <c r="O6" s="194"/>
    </row>
    <row r="7" spans="1:15" s="31" customFormat="1" ht="45.75" customHeight="1">
      <c r="A7" s="44" t="s">
        <v>4</v>
      </c>
      <c r="B7" s="29" t="s">
        <v>5</v>
      </c>
      <c r="C7" s="29" t="s">
        <v>6</v>
      </c>
      <c r="D7" s="30" t="s">
        <v>7</v>
      </c>
      <c r="F7" s="74" t="s">
        <v>2</v>
      </c>
      <c r="G7" s="195" t="s">
        <v>53</v>
      </c>
      <c r="H7" s="195"/>
      <c r="I7" s="195"/>
      <c r="J7" s="195"/>
      <c r="K7" s="195"/>
      <c r="L7" s="195"/>
      <c r="M7" s="195"/>
      <c r="N7" s="93" t="s">
        <v>132</v>
      </c>
      <c r="O7" s="94" t="s">
        <v>133</v>
      </c>
    </row>
    <row r="8" spans="1:15" ht="15.75" customHeight="1">
      <c r="A8" s="32" t="s">
        <v>8</v>
      </c>
      <c r="B8" s="33"/>
      <c r="C8" s="19"/>
      <c r="D8" s="20"/>
      <c r="F8" s="6">
        <v>1</v>
      </c>
      <c r="G8" s="202">
        <v>2</v>
      </c>
      <c r="H8" s="202"/>
      <c r="I8" s="202"/>
      <c r="J8" s="202"/>
      <c r="K8" s="202"/>
      <c r="L8" s="202"/>
      <c r="M8" s="202"/>
      <c r="N8" s="3">
        <v>3</v>
      </c>
      <c r="O8" s="7">
        <v>4</v>
      </c>
    </row>
    <row r="9" spans="1:15" ht="15" customHeight="1">
      <c r="A9" s="81" t="s">
        <v>9</v>
      </c>
      <c r="B9" s="83">
        <v>10</v>
      </c>
      <c r="C9" s="12"/>
      <c r="D9" s="13"/>
      <c r="F9" s="156">
        <v>1</v>
      </c>
      <c r="G9" s="190" t="s">
        <v>86</v>
      </c>
      <c r="H9" s="190"/>
      <c r="I9" s="190"/>
      <c r="J9" s="190"/>
      <c r="K9" s="190"/>
      <c r="L9" s="190"/>
      <c r="M9" s="190"/>
      <c r="N9" s="182" t="s">
        <v>55</v>
      </c>
      <c r="O9" s="180">
        <f>D109</f>
        <v>0</v>
      </c>
    </row>
    <row r="10" spans="1:15" ht="13.5" customHeight="1">
      <c r="A10" s="81" t="s">
        <v>10</v>
      </c>
      <c r="B10" s="84">
        <v>20</v>
      </c>
      <c r="C10" s="12"/>
      <c r="D10" s="13"/>
      <c r="F10" s="156"/>
      <c r="G10" s="190"/>
      <c r="H10" s="190"/>
      <c r="I10" s="190"/>
      <c r="J10" s="190"/>
      <c r="K10" s="190"/>
      <c r="L10" s="190"/>
      <c r="M10" s="190"/>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0" t="s">
        <v>89</v>
      </c>
      <c r="H16" s="190"/>
      <c r="I16" s="190"/>
      <c r="J16" s="190"/>
      <c r="K16" s="190"/>
      <c r="L16" s="190"/>
      <c r="M16" s="190"/>
      <c r="N16" s="182" t="s">
        <v>90</v>
      </c>
      <c r="O16" s="196"/>
    </row>
    <row r="17" spans="1:15" ht="15.75" customHeight="1">
      <c r="A17" s="35"/>
      <c r="B17" s="84">
        <v>72</v>
      </c>
      <c r="C17" s="23"/>
      <c r="D17" s="24"/>
      <c r="F17" s="156"/>
      <c r="G17" s="190"/>
      <c r="H17" s="190"/>
      <c r="I17" s="190"/>
      <c r="J17" s="190"/>
      <c r="K17" s="190"/>
      <c r="L17" s="190"/>
      <c r="M17" s="190"/>
      <c r="N17" s="182"/>
      <c r="O17" s="196"/>
    </row>
    <row r="18" spans="1:15" ht="15.75" customHeight="1">
      <c r="A18" s="38" t="s">
        <v>16</v>
      </c>
      <c r="B18" s="84">
        <v>80</v>
      </c>
      <c r="C18" s="17">
        <f>SUM(C9:C15)</f>
        <v>0</v>
      </c>
      <c r="D18" s="18">
        <f>SUM(D9:D15)</f>
        <v>0</v>
      </c>
      <c r="F18" s="156"/>
      <c r="G18" s="190"/>
      <c r="H18" s="190"/>
      <c r="I18" s="190"/>
      <c r="J18" s="190"/>
      <c r="K18" s="190"/>
      <c r="L18" s="190"/>
      <c r="M18" s="190"/>
      <c r="N18" s="182"/>
      <c r="O18" s="196"/>
    </row>
    <row r="19" spans="1:15" ht="15.75" customHeight="1">
      <c r="A19" s="66"/>
      <c r="B19" s="67"/>
      <c r="C19" s="68"/>
      <c r="D19" s="69"/>
      <c r="F19" s="156"/>
      <c r="G19" s="190" t="s">
        <v>91</v>
      </c>
      <c r="H19" s="190"/>
      <c r="I19" s="190"/>
      <c r="J19" s="190"/>
      <c r="K19" s="190"/>
      <c r="L19" s="190"/>
      <c r="M19" s="190"/>
      <c r="N19" s="182" t="s">
        <v>92</v>
      </c>
      <c r="O19" s="196"/>
    </row>
    <row r="20" spans="1:15" ht="15" customHeight="1">
      <c r="A20" s="32" t="s">
        <v>122</v>
      </c>
      <c r="B20" s="33"/>
      <c r="C20" s="39"/>
      <c r="D20" s="40"/>
      <c r="F20" s="156"/>
      <c r="G20" s="190"/>
      <c r="H20" s="190"/>
      <c r="I20" s="190"/>
      <c r="J20" s="190"/>
      <c r="K20" s="190"/>
      <c r="L20" s="190"/>
      <c r="M20" s="190"/>
      <c r="N20" s="182"/>
      <c r="O20" s="196"/>
    </row>
    <row r="21" spans="1:15" ht="18" customHeight="1">
      <c r="A21" s="81" t="s">
        <v>17</v>
      </c>
      <c r="B21" s="84">
        <v>90</v>
      </c>
      <c r="C21" s="12"/>
      <c r="D21" s="13"/>
      <c r="F21" s="156"/>
      <c r="G21" s="190"/>
      <c r="H21" s="190"/>
      <c r="I21" s="190"/>
      <c r="J21" s="190"/>
      <c r="K21" s="190"/>
      <c r="L21" s="190"/>
      <c r="M21" s="190"/>
      <c r="N21" s="182"/>
      <c r="O21" s="196"/>
    </row>
    <row r="22" spans="1:15" ht="15" customHeight="1">
      <c r="A22" s="81" t="s">
        <v>18</v>
      </c>
      <c r="B22" s="84">
        <v>100</v>
      </c>
      <c r="C22" s="12"/>
      <c r="D22" s="13"/>
      <c r="F22" s="156"/>
      <c r="G22" s="190"/>
      <c r="H22" s="190"/>
      <c r="I22" s="190"/>
      <c r="J22" s="190"/>
      <c r="K22" s="190"/>
      <c r="L22" s="190"/>
      <c r="M22" s="190"/>
      <c r="N22" s="182"/>
      <c r="O22" s="196"/>
    </row>
    <row r="23" spans="1:15" ht="15" customHeight="1">
      <c r="A23" s="81" t="s">
        <v>19</v>
      </c>
      <c r="B23" s="84">
        <v>110</v>
      </c>
      <c r="C23" s="12"/>
      <c r="D23" s="13"/>
      <c r="F23" s="156"/>
      <c r="G23" s="190"/>
      <c r="H23" s="190"/>
      <c r="I23" s="190"/>
      <c r="J23" s="190"/>
      <c r="K23" s="190"/>
      <c r="L23" s="190"/>
      <c r="M23" s="190"/>
      <c r="N23" s="182"/>
      <c r="O23" s="196"/>
    </row>
    <row r="24" spans="1:15" ht="15" customHeight="1">
      <c r="A24" s="81" t="s">
        <v>20</v>
      </c>
      <c r="B24" s="84">
        <v>120</v>
      </c>
      <c r="C24" s="12"/>
      <c r="D24" s="13"/>
      <c r="F24" s="156"/>
      <c r="G24" s="190"/>
      <c r="H24" s="190"/>
      <c r="I24" s="190"/>
      <c r="J24" s="190"/>
      <c r="K24" s="190"/>
      <c r="L24" s="190"/>
      <c r="M24" s="190"/>
      <c r="N24" s="182"/>
      <c r="O24" s="196"/>
    </row>
    <row r="25" spans="1:15" ht="15" customHeight="1">
      <c r="A25" s="81" t="s">
        <v>21</v>
      </c>
      <c r="B25" s="84">
        <v>130</v>
      </c>
      <c r="C25" s="12"/>
      <c r="D25" s="13"/>
      <c r="F25" s="156"/>
      <c r="G25" s="190"/>
      <c r="H25" s="190"/>
      <c r="I25" s="190"/>
      <c r="J25" s="190"/>
      <c r="K25" s="190"/>
      <c r="L25" s="190"/>
      <c r="M25" s="190"/>
      <c r="N25" s="182"/>
      <c r="O25" s="196"/>
    </row>
    <row r="26" spans="1:15" ht="15" customHeight="1">
      <c r="A26" s="81" t="s">
        <v>22</v>
      </c>
      <c r="B26" s="84">
        <v>140</v>
      </c>
      <c r="C26" s="12"/>
      <c r="D26" s="13"/>
      <c r="F26" s="156"/>
      <c r="G26" s="190" t="s">
        <v>93</v>
      </c>
      <c r="H26" s="190"/>
      <c r="I26" s="190"/>
      <c r="J26" s="190"/>
      <c r="K26" s="190"/>
      <c r="L26" s="190"/>
      <c r="M26" s="190"/>
      <c r="N26" s="182" t="s">
        <v>94</v>
      </c>
      <c r="O26" s="196"/>
    </row>
    <row r="27" spans="1:15" ht="15.75" customHeight="1">
      <c r="A27" s="81" t="s">
        <v>23</v>
      </c>
      <c r="B27" s="84">
        <v>150</v>
      </c>
      <c r="C27" s="12"/>
      <c r="D27" s="13"/>
      <c r="F27" s="156"/>
      <c r="G27" s="190"/>
      <c r="H27" s="190"/>
      <c r="I27" s="190"/>
      <c r="J27" s="190"/>
      <c r="K27" s="190"/>
      <c r="L27" s="190"/>
      <c r="M27" s="190"/>
      <c r="N27" s="182"/>
      <c r="O27" s="196"/>
    </row>
    <row r="28" spans="1:15" ht="15.75" customHeight="1">
      <c r="A28" s="81" t="s">
        <v>24</v>
      </c>
      <c r="B28" s="84">
        <v>160</v>
      </c>
      <c r="C28" s="12"/>
      <c r="D28" s="13"/>
      <c r="F28" s="156"/>
      <c r="G28" s="190"/>
      <c r="H28" s="190"/>
      <c r="I28" s="190"/>
      <c r="J28" s="190"/>
      <c r="K28" s="190"/>
      <c r="L28" s="190"/>
      <c r="M28" s="190"/>
      <c r="N28" s="182"/>
      <c r="O28" s="196"/>
    </row>
    <row r="29" spans="1:15" ht="16.5" customHeight="1">
      <c r="A29" s="81" t="s">
        <v>176</v>
      </c>
      <c r="B29" s="84">
        <v>170</v>
      </c>
      <c r="C29" s="12"/>
      <c r="D29" s="13"/>
      <c r="F29" s="156"/>
      <c r="G29" s="190"/>
      <c r="H29" s="190"/>
      <c r="I29" s="190"/>
      <c r="J29" s="190"/>
      <c r="K29" s="190"/>
      <c r="L29" s="190"/>
      <c r="M29" s="190"/>
      <c r="N29" s="182"/>
      <c r="O29" s="196"/>
    </row>
    <row r="30" spans="1:15" ht="15.75" customHeight="1">
      <c r="A30" s="81" t="s">
        <v>25</v>
      </c>
      <c r="B30" s="84">
        <v>180</v>
      </c>
      <c r="C30" s="12"/>
      <c r="D30" s="13"/>
      <c r="F30" s="156"/>
      <c r="G30" s="190"/>
      <c r="H30" s="190"/>
      <c r="I30" s="190"/>
      <c r="J30" s="190"/>
      <c r="K30" s="190"/>
      <c r="L30" s="190"/>
      <c r="M30" s="190"/>
      <c r="N30" s="182"/>
      <c r="O30" s="196"/>
    </row>
    <row r="31" spans="1:15" ht="15.75" customHeight="1">
      <c r="A31" s="81" t="s">
        <v>26</v>
      </c>
      <c r="B31" s="84">
        <v>190</v>
      </c>
      <c r="C31" s="12"/>
      <c r="D31" s="13"/>
      <c r="F31" s="156"/>
      <c r="G31" s="190" t="s">
        <v>179</v>
      </c>
      <c r="H31" s="190"/>
      <c r="I31" s="190"/>
      <c r="J31" s="190"/>
      <c r="K31" s="190"/>
      <c r="L31" s="190"/>
      <c r="M31" s="190"/>
      <c r="N31" s="182" t="s">
        <v>95</v>
      </c>
      <c r="O31" s="196"/>
    </row>
    <row r="32" spans="1:15" ht="15.75" customHeight="1">
      <c r="A32" s="81" t="s">
        <v>27</v>
      </c>
      <c r="B32" s="84">
        <v>200</v>
      </c>
      <c r="C32" s="12"/>
      <c r="D32" s="13"/>
      <c r="F32" s="156"/>
      <c r="G32" s="190"/>
      <c r="H32" s="190"/>
      <c r="I32" s="190"/>
      <c r="J32" s="190"/>
      <c r="K32" s="190"/>
      <c r="L32" s="190"/>
      <c r="M32" s="190"/>
      <c r="N32" s="182"/>
      <c r="O32" s="196"/>
    </row>
    <row r="33" spans="1:15" ht="15.75" customHeight="1">
      <c r="A33" s="37" t="s">
        <v>28</v>
      </c>
      <c r="B33" s="84">
        <v>210</v>
      </c>
      <c r="C33" s="17">
        <f>SUM(C34:C35)</f>
        <v>0</v>
      </c>
      <c r="D33" s="18">
        <f>SUM(D34:D35)</f>
        <v>0</v>
      </c>
      <c r="F33" s="156"/>
      <c r="G33" s="190"/>
      <c r="H33" s="190"/>
      <c r="I33" s="190"/>
      <c r="J33" s="190"/>
      <c r="K33" s="190"/>
      <c r="L33" s="190"/>
      <c r="M33" s="190"/>
      <c r="N33" s="182"/>
      <c r="O33" s="196"/>
    </row>
    <row r="34" spans="1:15" ht="15.75" customHeight="1">
      <c r="A34" s="35"/>
      <c r="B34" s="84">
        <v>211</v>
      </c>
      <c r="C34" s="12"/>
      <c r="D34" s="13"/>
      <c r="F34" s="156"/>
      <c r="G34" s="190"/>
      <c r="H34" s="190"/>
      <c r="I34" s="190"/>
      <c r="J34" s="190"/>
      <c r="K34" s="190"/>
      <c r="L34" s="190"/>
      <c r="M34" s="190"/>
      <c r="N34" s="182"/>
      <c r="O34" s="196"/>
    </row>
    <row r="35" spans="1:15" ht="15.75" customHeight="1">
      <c r="A35" s="35"/>
      <c r="B35" s="84">
        <v>212</v>
      </c>
      <c r="C35" s="12"/>
      <c r="D35" s="13"/>
      <c r="F35" s="156"/>
      <c r="G35" s="190"/>
      <c r="H35" s="190"/>
      <c r="I35" s="190"/>
      <c r="J35" s="190"/>
      <c r="K35" s="190"/>
      <c r="L35" s="190"/>
      <c r="M35" s="190"/>
      <c r="N35" s="182"/>
      <c r="O35" s="196"/>
    </row>
    <row r="36" spans="1:15" ht="21.75" customHeight="1">
      <c r="A36" s="38" t="s">
        <v>29</v>
      </c>
      <c r="B36" s="84">
        <v>220</v>
      </c>
      <c r="C36" s="17">
        <f>SUM(C21:C33)</f>
        <v>0</v>
      </c>
      <c r="D36" s="18">
        <f>SUM(D21:D33)</f>
        <v>0</v>
      </c>
      <c r="F36" s="156"/>
      <c r="G36" s="181" t="s">
        <v>96</v>
      </c>
      <c r="H36" s="181"/>
      <c r="I36" s="181"/>
      <c r="J36" s="181"/>
      <c r="K36" s="181"/>
      <c r="L36" s="181"/>
      <c r="M36" s="181"/>
      <c r="N36" s="182" t="s">
        <v>97</v>
      </c>
      <c r="O36" s="196"/>
    </row>
    <row r="37" spans="1:15" ht="36.75" customHeight="1" thickBot="1">
      <c r="A37" s="41" t="s">
        <v>129</v>
      </c>
      <c r="B37" s="85">
        <v>230</v>
      </c>
      <c r="C37" s="62">
        <f>C18+C36</f>
        <v>0</v>
      </c>
      <c r="D37" s="63">
        <f>D18+D36</f>
        <v>0</v>
      </c>
      <c r="F37" s="156"/>
      <c r="G37" s="181"/>
      <c r="H37" s="181"/>
      <c r="I37" s="181"/>
      <c r="J37" s="181"/>
      <c r="K37" s="181"/>
      <c r="L37" s="181"/>
      <c r="M37" s="181"/>
      <c r="N37" s="182"/>
      <c r="O37" s="196"/>
    </row>
    <row r="38" spans="1:15" ht="32.25" customHeight="1" thickBot="1">
      <c r="A38" s="212"/>
      <c r="B38" s="212"/>
      <c r="C38" s="212"/>
      <c r="D38" s="212"/>
      <c r="F38" s="156"/>
      <c r="G38" s="181"/>
      <c r="H38" s="181"/>
      <c r="I38" s="181"/>
      <c r="J38" s="181"/>
      <c r="K38" s="181"/>
      <c r="L38" s="181"/>
      <c r="M38" s="181"/>
      <c r="N38" s="182"/>
      <c r="O38" s="196"/>
    </row>
    <row r="39" spans="1:15" ht="43.5" customHeight="1">
      <c r="A39" s="44" t="s">
        <v>30</v>
      </c>
      <c r="B39" s="29" t="s">
        <v>5</v>
      </c>
      <c r="C39" s="29" t="s">
        <v>6</v>
      </c>
      <c r="D39" s="30" t="s">
        <v>7</v>
      </c>
      <c r="F39" s="156" t="s">
        <v>99</v>
      </c>
      <c r="G39" s="190" t="s">
        <v>134</v>
      </c>
      <c r="H39" s="190"/>
      <c r="I39" s="190"/>
      <c r="J39" s="190"/>
      <c r="K39" s="190"/>
      <c r="L39" s="190"/>
      <c r="M39" s="190"/>
      <c r="N39" s="182" t="s">
        <v>98</v>
      </c>
      <c r="O39" s="196"/>
    </row>
    <row r="40" spans="1:15" ht="15.75" customHeight="1">
      <c r="A40" s="32" t="s">
        <v>31</v>
      </c>
      <c r="B40" s="33"/>
      <c r="C40" s="19"/>
      <c r="D40" s="20"/>
      <c r="F40" s="156"/>
      <c r="G40" s="190"/>
      <c r="H40" s="190"/>
      <c r="I40" s="190"/>
      <c r="J40" s="190"/>
      <c r="K40" s="190"/>
      <c r="L40" s="190"/>
      <c r="M40" s="190"/>
      <c r="N40" s="182"/>
      <c r="O40" s="196"/>
    </row>
    <row r="41" spans="1:15" ht="27" customHeight="1">
      <c r="A41" s="81" t="s">
        <v>32</v>
      </c>
      <c r="B41" s="84">
        <v>240</v>
      </c>
      <c r="C41" s="12"/>
      <c r="D41" s="95"/>
      <c r="F41" s="156"/>
      <c r="G41" s="181" t="s">
        <v>100</v>
      </c>
      <c r="H41" s="181"/>
      <c r="I41" s="181"/>
      <c r="J41" s="181"/>
      <c r="K41" s="181"/>
      <c r="L41" s="181"/>
      <c r="M41" s="181"/>
      <c r="N41" s="182" t="s">
        <v>101</v>
      </c>
      <c r="O41" s="196"/>
    </row>
    <row r="42" spans="1:15" s="31" customFormat="1" ht="15.75" customHeight="1">
      <c r="A42" s="81" t="s">
        <v>177</v>
      </c>
      <c r="B42" s="84">
        <v>250</v>
      </c>
      <c r="C42" s="12"/>
      <c r="D42" s="13"/>
      <c r="F42" s="156"/>
      <c r="G42" s="181"/>
      <c r="H42" s="181"/>
      <c r="I42" s="181"/>
      <c r="J42" s="181"/>
      <c r="K42" s="181"/>
      <c r="L42" s="181"/>
      <c r="M42" s="181"/>
      <c r="N42" s="182"/>
      <c r="O42" s="196"/>
    </row>
    <row r="43" spans="1:15" ht="15" customHeight="1">
      <c r="A43" s="81" t="s">
        <v>33</v>
      </c>
      <c r="B43" s="84">
        <v>260</v>
      </c>
      <c r="C43" s="12"/>
      <c r="D43" s="13"/>
      <c r="F43" s="156"/>
      <c r="G43" s="181"/>
      <c r="H43" s="181"/>
      <c r="I43" s="181"/>
      <c r="J43" s="181"/>
      <c r="K43" s="181"/>
      <c r="L43" s="181"/>
      <c r="M43" s="181"/>
      <c r="N43" s="182"/>
      <c r="O43" s="196"/>
    </row>
    <row r="44" spans="1:15" ht="16.5" customHeight="1">
      <c r="A44" s="81" t="s">
        <v>34</v>
      </c>
      <c r="B44" s="84">
        <v>270</v>
      </c>
      <c r="C44" s="12"/>
      <c r="D44" s="96"/>
      <c r="F44" s="156"/>
      <c r="G44" s="203" t="s">
        <v>102</v>
      </c>
      <c r="H44" s="203"/>
      <c r="I44" s="203"/>
      <c r="J44" s="203"/>
      <c r="K44" s="203"/>
      <c r="L44" s="203"/>
      <c r="M44" s="203"/>
      <c r="N44" s="182" t="s">
        <v>103</v>
      </c>
      <c r="O44" s="196"/>
    </row>
    <row r="45" spans="1:15" ht="15" customHeight="1">
      <c r="A45" s="81" t="s">
        <v>35</v>
      </c>
      <c r="B45" s="84">
        <v>280</v>
      </c>
      <c r="C45" s="12"/>
      <c r="D45" s="13"/>
      <c r="F45" s="156"/>
      <c r="G45" s="203"/>
      <c r="H45" s="203"/>
      <c r="I45" s="203"/>
      <c r="J45" s="203"/>
      <c r="K45" s="203"/>
      <c r="L45" s="203"/>
      <c r="M45" s="203"/>
      <c r="N45" s="182"/>
      <c r="O45" s="196"/>
    </row>
    <row r="46" spans="1:15" ht="15.75" customHeight="1">
      <c r="A46" s="86" t="s">
        <v>36</v>
      </c>
      <c r="B46" s="84">
        <v>290</v>
      </c>
      <c r="C46" s="14">
        <f>C47+C48</f>
        <v>0</v>
      </c>
      <c r="D46" s="15">
        <f>D47+D48</f>
        <v>0</v>
      </c>
      <c r="F46" s="156"/>
      <c r="G46" s="203"/>
      <c r="H46" s="203"/>
      <c r="I46" s="203"/>
      <c r="J46" s="203"/>
      <c r="K46" s="203"/>
      <c r="L46" s="203"/>
      <c r="M46" s="203"/>
      <c r="N46" s="182"/>
      <c r="O46" s="196"/>
    </row>
    <row r="47" spans="1:15" ht="13.5" customHeight="1">
      <c r="A47" s="35"/>
      <c r="B47" s="84">
        <v>291</v>
      </c>
      <c r="C47" s="12"/>
      <c r="D47" s="13"/>
      <c r="F47" s="156"/>
      <c r="G47" s="203"/>
      <c r="H47" s="203"/>
      <c r="I47" s="203"/>
      <c r="J47" s="203"/>
      <c r="K47" s="203"/>
      <c r="L47" s="203"/>
      <c r="M47" s="203"/>
      <c r="N47" s="182"/>
      <c r="O47" s="196"/>
    </row>
    <row r="48" spans="1:15" ht="13.5" customHeight="1">
      <c r="A48" s="35"/>
      <c r="B48" s="84">
        <v>292</v>
      </c>
      <c r="C48" s="12"/>
      <c r="D48" s="16"/>
      <c r="F48" s="156"/>
      <c r="G48" s="203"/>
      <c r="H48" s="203"/>
      <c r="I48" s="203"/>
      <c r="J48" s="203"/>
      <c r="K48" s="203"/>
      <c r="L48" s="203"/>
      <c r="M48" s="203"/>
      <c r="N48" s="182"/>
      <c r="O48" s="196"/>
    </row>
    <row r="49" spans="1:15" ht="16.5" customHeight="1">
      <c r="A49" s="38" t="s">
        <v>37</v>
      </c>
      <c r="B49" s="84">
        <v>300</v>
      </c>
      <c r="C49" s="17">
        <f>SUM(C41:C46)</f>
        <v>0</v>
      </c>
      <c r="D49" s="18">
        <f>SUM(D41:D46)</f>
        <v>0</v>
      </c>
      <c r="F49" s="156"/>
      <c r="G49" s="203"/>
      <c r="H49" s="203"/>
      <c r="I49" s="203"/>
      <c r="J49" s="203"/>
      <c r="K49" s="203"/>
      <c r="L49" s="203"/>
      <c r="M49" s="203"/>
      <c r="N49" s="182"/>
      <c r="O49" s="196"/>
    </row>
    <row r="50" spans="1:15" ht="15" customHeight="1">
      <c r="A50" s="66"/>
      <c r="B50" s="67"/>
      <c r="C50" s="70"/>
      <c r="D50" s="71"/>
      <c r="F50" s="156"/>
      <c r="G50" s="203"/>
      <c r="H50" s="203"/>
      <c r="I50" s="203"/>
      <c r="J50" s="203"/>
      <c r="K50" s="203"/>
      <c r="L50" s="203"/>
      <c r="M50" s="203"/>
      <c r="N50" s="182"/>
      <c r="O50" s="196"/>
    </row>
    <row r="51" spans="1:15" ht="15" customHeight="1">
      <c r="A51" s="32" t="s">
        <v>123</v>
      </c>
      <c r="B51" s="33"/>
      <c r="C51" s="19"/>
      <c r="D51" s="20"/>
      <c r="F51" s="156"/>
      <c r="G51" s="190" t="s">
        <v>135</v>
      </c>
      <c r="H51" s="190"/>
      <c r="I51" s="190"/>
      <c r="J51" s="190"/>
      <c r="K51" s="190"/>
      <c r="L51" s="190"/>
      <c r="M51" s="190"/>
      <c r="N51" s="182" t="s">
        <v>104</v>
      </c>
      <c r="O51" s="206"/>
    </row>
    <row r="52" spans="1:15" ht="15" customHeight="1">
      <c r="A52" s="81" t="s">
        <v>38</v>
      </c>
      <c r="B52" s="84">
        <v>310</v>
      </c>
      <c r="C52" s="12"/>
      <c r="D52" s="13"/>
      <c r="F52" s="156"/>
      <c r="G52" s="190"/>
      <c r="H52" s="190"/>
      <c r="I52" s="190"/>
      <c r="J52" s="190"/>
      <c r="K52" s="190"/>
      <c r="L52" s="190"/>
      <c r="M52" s="190"/>
      <c r="N52" s="182"/>
      <c r="O52" s="206"/>
    </row>
    <row r="53" spans="1:15" ht="13.5" customHeight="1">
      <c r="A53" s="81" t="s">
        <v>39</v>
      </c>
      <c r="B53" s="84">
        <v>320</v>
      </c>
      <c r="C53" s="21"/>
      <c r="D53" s="16"/>
      <c r="F53" s="156"/>
      <c r="G53" s="190"/>
      <c r="H53" s="190"/>
      <c r="I53" s="190"/>
      <c r="J53" s="190"/>
      <c r="K53" s="190"/>
      <c r="L53" s="190"/>
      <c r="M53" s="190"/>
      <c r="N53" s="182"/>
      <c r="O53" s="206"/>
    </row>
    <row r="54" spans="1:15" ht="13.5" customHeight="1">
      <c r="A54" s="81" t="s">
        <v>40</v>
      </c>
      <c r="B54" s="84">
        <v>330</v>
      </c>
      <c r="C54" s="12"/>
      <c r="D54" s="13"/>
      <c r="F54" s="156"/>
      <c r="G54" s="190"/>
      <c r="H54" s="190"/>
      <c r="I54" s="190"/>
      <c r="J54" s="190"/>
      <c r="K54" s="190"/>
      <c r="L54" s="190"/>
      <c r="M54" s="190"/>
      <c r="N54" s="182"/>
      <c r="O54" s="206"/>
    </row>
    <row r="55" spans="1:15" ht="13.5" customHeight="1">
      <c r="A55" s="81" t="s">
        <v>178</v>
      </c>
      <c r="B55" s="84">
        <v>340</v>
      </c>
      <c r="C55" s="12"/>
      <c r="D55" s="13"/>
      <c r="F55" s="156"/>
      <c r="G55" s="190"/>
      <c r="H55" s="190"/>
      <c r="I55" s="190"/>
      <c r="J55" s="190"/>
      <c r="K55" s="190"/>
      <c r="L55" s="190"/>
      <c r="M55" s="190"/>
      <c r="N55" s="182"/>
      <c r="O55" s="206"/>
    </row>
    <row r="56" spans="1:15" ht="15">
      <c r="A56" s="86" t="s">
        <v>121</v>
      </c>
      <c r="B56" s="84">
        <v>350</v>
      </c>
      <c r="C56" s="14">
        <f>SUM(C57:C58)</f>
        <v>0</v>
      </c>
      <c r="D56" s="15">
        <f>SUM(D57:D58)</f>
        <v>0</v>
      </c>
      <c r="F56" s="156"/>
      <c r="G56" s="190"/>
      <c r="H56" s="190"/>
      <c r="I56" s="190"/>
      <c r="J56" s="190"/>
      <c r="K56" s="190"/>
      <c r="L56" s="190"/>
      <c r="M56" s="190"/>
      <c r="N56" s="182"/>
      <c r="O56" s="206"/>
    </row>
    <row r="57" spans="1:15" ht="15" customHeight="1">
      <c r="A57" s="35"/>
      <c r="B57" s="84">
        <v>351</v>
      </c>
      <c r="C57" s="12"/>
      <c r="D57" s="13"/>
      <c r="F57" s="156"/>
      <c r="G57" s="190"/>
      <c r="H57" s="190"/>
      <c r="I57" s="190"/>
      <c r="J57" s="190"/>
      <c r="K57" s="190"/>
      <c r="L57" s="190"/>
      <c r="M57" s="190"/>
      <c r="N57" s="182"/>
      <c r="O57" s="206"/>
    </row>
    <row r="58" spans="1:15" ht="15" customHeight="1">
      <c r="A58" s="35"/>
      <c r="B58" s="84">
        <v>352</v>
      </c>
      <c r="C58" s="12"/>
      <c r="D58" s="13"/>
      <c r="F58" s="156"/>
      <c r="G58" s="190"/>
      <c r="H58" s="190"/>
      <c r="I58" s="190"/>
      <c r="J58" s="190"/>
      <c r="K58" s="190"/>
      <c r="L58" s="190"/>
      <c r="M58" s="190"/>
      <c r="N58" s="182"/>
      <c r="O58" s="206"/>
    </row>
    <row r="59" spans="1:15" ht="15.75" customHeight="1">
      <c r="A59" s="38" t="s">
        <v>41</v>
      </c>
      <c r="B59" s="84">
        <v>360</v>
      </c>
      <c r="C59" s="17">
        <f>SUM(C52:C56)</f>
        <v>0</v>
      </c>
      <c r="D59" s="18">
        <f>SUM(D52:D56)</f>
        <v>0</v>
      </c>
      <c r="F59" s="207">
        <v>3</v>
      </c>
      <c r="G59" s="190" t="s">
        <v>136</v>
      </c>
      <c r="H59" s="190"/>
      <c r="I59" s="190"/>
      <c r="J59" s="190"/>
      <c r="K59" s="190"/>
      <c r="L59" s="190"/>
      <c r="M59" s="190"/>
      <c r="N59" s="182" t="s">
        <v>59</v>
      </c>
      <c r="O59" s="210">
        <f>SUM(O68:O98)</f>
        <v>0</v>
      </c>
    </row>
    <row r="60" spans="1:15" ht="13.5" customHeight="1">
      <c r="A60" s="66"/>
      <c r="B60" s="67"/>
      <c r="C60" s="70"/>
      <c r="D60" s="71"/>
      <c r="F60" s="208"/>
      <c r="G60" s="190"/>
      <c r="H60" s="190"/>
      <c r="I60" s="190"/>
      <c r="J60" s="190"/>
      <c r="K60" s="190"/>
      <c r="L60" s="190"/>
      <c r="M60" s="190"/>
      <c r="N60" s="182"/>
      <c r="O60" s="210"/>
    </row>
    <row r="61" spans="1:15" ht="16.5" customHeight="1">
      <c r="A61" s="32" t="s">
        <v>42</v>
      </c>
      <c r="B61" s="33"/>
      <c r="C61" s="19"/>
      <c r="D61" s="20"/>
      <c r="F61" s="208"/>
      <c r="G61" s="190"/>
      <c r="H61" s="190"/>
      <c r="I61" s="190"/>
      <c r="J61" s="190"/>
      <c r="K61" s="190"/>
      <c r="L61" s="190"/>
      <c r="M61" s="190"/>
      <c r="N61" s="182"/>
      <c r="O61" s="210"/>
    </row>
    <row r="62" spans="1:15" ht="15" customHeight="1">
      <c r="A62" s="81" t="s">
        <v>43</v>
      </c>
      <c r="B62" s="84">
        <v>370</v>
      </c>
      <c r="C62" s="22"/>
      <c r="D62" s="16"/>
      <c r="F62" s="208"/>
      <c r="G62" s="190"/>
      <c r="H62" s="190"/>
      <c r="I62" s="190"/>
      <c r="J62" s="190"/>
      <c r="K62" s="190"/>
      <c r="L62" s="190"/>
      <c r="M62" s="190"/>
      <c r="N62" s="182"/>
      <c r="O62" s="210"/>
    </row>
    <row r="63" spans="1:15" ht="15" customHeight="1">
      <c r="A63" s="81" t="s">
        <v>44</v>
      </c>
      <c r="B63" s="84">
        <v>380</v>
      </c>
      <c r="C63" s="22"/>
      <c r="D63" s="16"/>
      <c r="F63" s="208"/>
      <c r="G63" s="190"/>
      <c r="H63" s="190"/>
      <c r="I63" s="190"/>
      <c r="J63" s="190"/>
      <c r="K63" s="190"/>
      <c r="L63" s="190"/>
      <c r="M63" s="190"/>
      <c r="N63" s="182"/>
      <c r="O63" s="210"/>
    </row>
    <row r="64" spans="1:15" ht="15" customHeight="1">
      <c r="A64" s="81" t="s">
        <v>45</v>
      </c>
      <c r="B64" s="84">
        <v>390</v>
      </c>
      <c r="C64" s="12"/>
      <c r="D64" s="13"/>
      <c r="F64" s="208"/>
      <c r="G64" s="190"/>
      <c r="H64" s="190"/>
      <c r="I64" s="190"/>
      <c r="J64" s="190"/>
      <c r="K64" s="190"/>
      <c r="L64" s="190"/>
      <c r="M64" s="190"/>
      <c r="N64" s="182"/>
      <c r="O64" s="210"/>
    </row>
    <row r="65" spans="1:15" ht="15" customHeight="1">
      <c r="A65" s="81" t="s">
        <v>46</v>
      </c>
      <c r="B65" s="84">
        <v>400</v>
      </c>
      <c r="C65" s="12"/>
      <c r="D65" s="13"/>
      <c r="F65" s="208"/>
      <c r="G65" s="190"/>
      <c r="H65" s="190"/>
      <c r="I65" s="190"/>
      <c r="J65" s="190"/>
      <c r="K65" s="190"/>
      <c r="L65" s="190"/>
      <c r="M65" s="190"/>
      <c r="N65" s="182"/>
      <c r="O65" s="210"/>
    </row>
    <row r="66" spans="1:15" ht="15" customHeight="1">
      <c r="A66" s="81" t="s">
        <v>47</v>
      </c>
      <c r="B66" s="84">
        <v>410</v>
      </c>
      <c r="C66" s="12"/>
      <c r="D66" s="13"/>
      <c r="F66" s="208"/>
      <c r="G66" s="190"/>
      <c r="H66" s="190"/>
      <c r="I66" s="190"/>
      <c r="J66" s="190"/>
      <c r="K66" s="190"/>
      <c r="L66" s="190"/>
      <c r="M66" s="190"/>
      <c r="N66" s="182"/>
      <c r="O66" s="210"/>
    </row>
    <row r="67" spans="1:15" ht="25.5" customHeight="1">
      <c r="A67" s="81" t="s">
        <v>153</v>
      </c>
      <c r="B67" s="84">
        <v>420</v>
      </c>
      <c r="C67" s="12"/>
      <c r="D67" s="13"/>
      <c r="F67" s="209"/>
      <c r="G67" s="190"/>
      <c r="H67" s="190"/>
      <c r="I67" s="190"/>
      <c r="J67" s="190"/>
      <c r="K67" s="190"/>
      <c r="L67" s="190"/>
      <c r="M67" s="190"/>
      <c r="N67" s="182"/>
      <c r="O67" s="210"/>
    </row>
    <row r="68" spans="1:15" ht="25.5" customHeight="1">
      <c r="A68" s="81" t="s">
        <v>152</v>
      </c>
      <c r="B68" s="84">
        <v>430</v>
      </c>
      <c r="C68" s="12"/>
      <c r="D68" s="13"/>
      <c r="F68" s="204"/>
      <c r="G68" s="190" t="s">
        <v>137</v>
      </c>
      <c r="H68" s="190"/>
      <c r="I68" s="190"/>
      <c r="J68" s="190"/>
      <c r="K68" s="190"/>
      <c r="L68" s="190"/>
      <c r="M68" s="190"/>
      <c r="N68" s="182" t="s">
        <v>105</v>
      </c>
      <c r="O68" s="196"/>
    </row>
    <row r="69" spans="1:15" ht="25.5" customHeight="1">
      <c r="A69" s="81" t="s">
        <v>151</v>
      </c>
      <c r="B69" s="84">
        <v>440</v>
      </c>
      <c r="C69" s="12"/>
      <c r="D69" s="13"/>
      <c r="F69" s="204"/>
      <c r="G69" s="190"/>
      <c r="H69" s="190"/>
      <c r="I69" s="190"/>
      <c r="J69" s="190"/>
      <c r="K69" s="190"/>
      <c r="L69" s="190"/>
      <c r="M69" s="190"/>
      <c r="N69" s="182"/>
      <c r="O69" s="196"/>
    </row>
    <row r="70" spans="1:15" ht="15" customHeight="1">
      <c r="A70" s="81" t="s">
        <v>48</v>
      </c>
      <c r="B70" s="84">
        <v>450</v>
      </c>
      <c r="C70" s="12"/>
      <c r="D70" s="13"/>
      <c r="F70" s="204"/>
      <c r="G70" s="190"/>
      <c r="H70" s="190"/>
      <c r="I70" s="190"/>
      <c r="J70" s="190"/>
      <c r="K70" s="190"/>
      <c r="L70" s="190"/>
      <c r="M70" s="190"/>
      <c r="N70" s="182"/>
      <c r="O70" s="196"/>
    </row>
    <row r="71" spans="1:15" ht="13.5" customHeight="1">
      <c r="A71" s="81" t="s">
        <v>49</v>
      </c>
      <c r="B71" s="84">
        <v>460</v>
      </c>
      <c r="C71" s="12"/>
      <c r="D71" s="13"/>
      <c r="F71" s="204"/>
      <c r="G71" s="190"/>
      <c r="H71" s="190"/>
      <c r="I71" s="190"/>
      <c r="J71" s="190"/>
      <c r="K71" s="190"/>
      <c r="L71" s="190"/>
      <c r="M71" s="190"/>
      <c r="N71" s="182"/>
      <c r="O71" s="196"/>
    </row>
    <row r="72" spans="1:15" ht="15" customHeight="1">
      <c r="A72" s="81" t="s">
        <v>50</v>
      </c>
      <c r="B72" s="84">
        <v>470</v>
      </c>
      <c r="C72" s="12"/>
      <c r="D72" s="13"/>
      <c r="F72" s="204"/>
      <c r="G72" s="190" t="s">
        <v>138</v>
      </c>
      <c r="H72" s="190"/>
      <c r="I72" s="190"/>
      <c r="J72" s="190"/>
      <c r="K72" s="190"/>
      <c r="L72" s="190"/>
      <c r="M72" s="190"/>
      <c r="N72" s="182" t="s">
        <v>106</v>
      </c>
      <c r="O72" s="196"/>
    </row>
    <row r="73" spans="1:15" ht="15" customHeight="1">
      <c r="A73" s="86" t="s">
        <v>51</v>
      </c>
      <c r="B73" s="84">
        <v>480</v>
      </c>
      <c r="C73" s="17">
        <f>SUM(C74:C75)</f>
        <v>0</v>
      </c>
      <c r="D73" s="18">
        <f>SUM(D74:D75)</f>
        <v>0</v>
      </c>
      <c r="F73" s="204"/>
      <c r="G73" s="190"/>
      <c r="H73" s="190"/>
      <c r="I73" s="190"/>
      <c r="J73" s="190"/>
      <c r="K73" s="190"/>
      <c r="L73" s="190"/>
      <c r="M73" s="190"/>
      <c r="N73" s="182"/>
      <c r="O73" s="196"/>
    </row>
    <row r="74" spans="1:15" ht="15" customHeight="1">
      <c r="A74" s="35"/>
      <c r="B74" s="33">
        <v>481</v>
      </c>
      <c r="C74" s="23"/>
      <c r="D74" s="24"/>
      <c r="F74" s="204"/>
      <c r="G74" s="190"/>
      <c r="H74" s="190"/>
      <c r="I74" s="190"/>
      <c r="J74" s="190"/>
      <c r="K74" s="190"/>
      <c r="L74" s="190"/>
      <c r="M74" s="190"/>
      <c r="N74" s="182"/>
      <c r="O74" s="196"/>
    </row>
    <row r="75" spans="1:15" ht="15" customHeight="1">
      <c r="A75" s="35"/>
      <c r="B75" s="33">
        <v>482</v>
      </c>
      <c r="C75" s="23"/>
      <c r="D75" s="24"/>
      <c r="F75" s="204"/>
      <c r="G75" s="190"/>
      <c r="H75" s="190"/>
      <c r="I75" s="190"/>
      <c r="J75" s="190"/>
      <c r="K75" s="190"/>
      <c r="L75" s="190"/>
      <c r="M75" s="190"/>
      <c r="N75" s="182"/>
      <c r="O75" s="196"/>
    </row>
    <row r="76" spans="1:15" ht="21.75" customHeight="1">
      <c r="A76" s="38" t="s">
        <v>52</v>
      </c>
      <c r="B76" s="33">
        <v>490</v>
      </c>
      <c r="C76" s="17">
        <f>SUM(C62:C73)</f>
        <v>0</v>
      </c>
      <c r="D76" s="18">
        <f>SUM(D62:D73)</f>
        <v>0</v>
      </c>
      <c r="F76" s="204"/>
      <c r="G76" s="190" t="s">
        <v>139</v>
      </c>
      <c r="H76" s="205"/>
      <c r="I76" s="205"/>
      <c r="J76" s="205"/>
      <c r="K76" s="205"/>
      <c r="L76" s="205"/>
      <c r="M76" s="205"/>
      <c r="N76" s="182" t="s">
        <v>107</v>
      </c>
      <c r="O76" s="196"/>
    </row>
    <row r="77" spans="1:15" ht="33" customHeight="1" thickBot="1">
      <c r="A77" s="41" t="s">
        <v>129</v>
      </c>
      <c r="B77" s="42">
        <v>500</v>
      </c>
      <c r="C77" s="64">
        <f>C49+C59+C76</f>
        <v>0</v>
      </c>
      <c r="D77" s="65">
        <f>D49+D59+D76</f>
        <v>0</v>
      </c>
      <c r="F77" s="204"/>
      <c r="G77" s="205"/>
      <c r="H77" s="205"/>
      <c r="I77" s="205"/>
      <c r="J77" s="205"/>
      <c r="K77" s="205"/>
      <c r="L77" s="205"/>
      <c r="M77" s="205"/>
      <c r="N77" s="182"/>
      <c r="O77" s="196"/>
    </row>
    <row r="78" spans="1:15" ht="38.25" customHeight="1">
      <c r="A78" s="59"/>
      <c r="B78" s="60"/>
      <c r="C78" s="61"/>
      <c r="D78" s="61"/>
      <c r="F78" s="204"/>
      <c r="G78" s="205"/>
      <c r="H78" s="205"/>
      <c r="I78" s="205"/>
      <c r="J78" s="205"/>
      <c r="K78" s="205"/>
      <c r="L78" s="205"/>
      <c r="M78" s="205"/>
      <c r="N78" s="182"/>
      <c r="O78" s="196"/>
    </row>
    <row r="79" spans="1:15" ht="37.5" customHeight="1">
      <c r="A79" s="213" t="s">
        <v>131</v>
      </c>
      <c r="B79" s="213"/>
      <c r="C79" s="213"/>
      <c r="D79" s="213"/>
      <c r="F79" s="204"/>
      <c r="G79" s="190" t="s">
        <v>1</v>
      </c>
      <c r="H79" s="190"/>
      <c r="I79" s="190"/>
      <c r="J79" s="190"/>
      <c r="K79" s="190"/>
      <c r="L79" s="190"/>
      <c r="M79" s="190"/>
      <c r="N79" s="182" t="s">
        <v>108</v>
      </c>
      <c r="O79" s="196"/>
    </row>
    <row r="80" spans="1:15" ht="29.25" customHeight="1" thickBot="1">
      <c r="A80" s="214" t="s">
        <v>193</v>
      </c>
      <c r="B80" s="214"/>
      <c r="C80" s="214"/>
      <c r="D80" s="214"/>
      <c r="F80" s="204"/>
      <c r="G80" s="190"/>
      <c r="H80" s="190"/>
      <c r="I80" s="190"/>
      <c r="J80" s="190"/>
      <c r="K80" s="190"/>
      <c r="L80" s="190"/>
      <c r="M80" s="190"/>
      <c r="N80" s="182"/>
      <c r="O80" s="196"/>
    </row>
    <row r="81" spans="1:15" ht="33.75" customHeight="1">
      <c r="A81" s="46" t="s">
        <v>53</v>
      </c>
      <c r="B81" s="29" t="s">
        <v>5</v>
      </c>
      <c r="C81" s="29" t="s">
        <v>127</v>
      </c>
      <c r="D81" s="30" t="s">
        <v>145</v>
      </c>
      <c r="F81" s="204"/>
      <c r="G81" s="190"/>
      <c r="H81" s="190"/>
      <c r="I81" s="190"/>
      <c r="J81" s="190"/>
      <c r="K81" s="190"/>
      <c r="L81" s="190"/>
      <c r="M81" s="190"/>
      <c r="N81" s="182"/>
      <c r="O81" s="196"/>
    </row>
    <row r="82" spans="1:15" ht="15" customHeight="1">
      <c r="A82" s="47">
        <v>1</v>
      </c>
      <c r="B82" s="48">
        <v>2</v>
      </c>
      <c r="C82" s="49">
        <v>3</v>
      </c>
      <c r="D82" s="50">
        <v>4</v>
      </c>
      <c r="F82" s="204"/>
      <c r="G82" s="190"/>
      <c r="H82" s="190"/>
      <c r="I82" s="190"/>
      <c r="J82" s="190"/>
      <c r="K82" s="190"/>
      <c r="L82" s="190"/>
      <c r="M82" s="190"/>
      <c r="N82" s="182"/>
      <c r="O82" s="196"/>
    </row>
    <row r="83" spans="1:15" ht="28.5" customHeight="1">
      <c r="A83" s="89" t="s">
        <v>54</v>
      </c>
      <c r="B83" s="87" t="s">
        <v>55</v>
      </c>
      <c r="C83" s="14">
        <f>C84+C85</f>
        <v>0</v>
      </c>
      <c r="D83" s="14">
        <f>D84+D85</f>
        <v>0</v>
      </c>
      <c r="F83" s="204"/>
      <c r="G83" s="190"/>
      <c r="H83" s="190"/>
      <c r="I83" s="190"/>
      <c r="J83" s="190"/>
      <c r="K83" s="190"/>
      <c r="L83" s="190"/>
      <c r="M83" s="190"/>
      <c r="N83" s="182"/>
      <c r="O83" s="196"/>
    </row>
    <row r="84" spans="1:15" ht="30">
      <c r="A84" s="82" t="s">
        <v>183</v>
      </c>
      <c r="B84" s="87" t="s">
        <v>180</v>
      </c>
      <c r="C84" s="12"/>
      <c r="D84" s="96"/>
      <c r="F84" s="204"/>
      <c r="G84" s="190"/>
      <c r="H84" s="190"/>
      <c r="I84" s="190"/>
      <c r="J84" s="190"/>
      <c r="K84" s="190"/>
      <c r="L84" s="190"/>
      <c r="M84" s="190"/>
      <c r="N84" s="182"/>
      <c r="O84" s="196"/>
    </row>
    <row r="85" spans="1:15" ht="15.75" customHeight="1">
      <c r="A85" s="82" t="s">
        <v>182</v>
      </c>
      <c r="B85" s="87" t="s">
        <v>181</v>
      </c>
      <c r="C85" s="12"/>
      <c r="D85" s="96"/>
      <c r="F85" s="204"/>
      <c r="G85" s="190"/>
      <c r="H85" s="190"/>
      <c r="I85" s="190"/>
      <c r="J85" s="190"/>
      <c r="K85" s="190"/>
      <c r="L85" s="190"/>
      <c r="M85" s="190"/>
      <c r="N85" s="182"/>
      <c r="O85" s="196"/>
    </row>
    <row r="86" spans="1:15" ht="30">
      <c r="A86" s="82" t="s">
        <v>56</v>
      </c>
      <c r="B86" s="87" t="s">
        <v>57</v>
      </c>
      <c r="C86" s="12"/>
      <c r="D86" s="13"/>
      <c r="F86" s="204"/>
      <c r="G86" s="190"/>
      <c r="H86" s="190"/>
      <c r="I86" s="190"/>
      <c r="J86" s="190"/>
      <c r="K86" s="190"/>
      <c r="L86" s="190"/>
      <c r="M86" s="190"/>
      <c r="N86" s="182"/>
      <c r="O86" s="196"/>
    </row>
    <row r="87" spans="1:15" ht="15.75" customHeight="1">
      <c r="A87" s="82" t="s">
        <v>58</v>
      </c>
      <c r="B87" s="87" t="s">
        <v>59</v>
      </c>
      <c r="C87" s="17">
        <f>C83-C86</f>
        <v>0</v>
      </c>
      <c r="D87" s="18">
        <f>D83-D86</f>
        <v>0</v>
      </c>
      <c r="F87" s="204"/>
      <c r="G87" s="190"/>
      <c r="H87" s="190"/>
      <c r="I87" s="190"/>
      <c r="J87" s="190"/>
      <c r="K87" s="190"/>
      <c r="L87" s="190"/>
      <c r="M87" s="190"/>
      <c r="N87" s="182"/>
      <c r="O87" s="196"/>
    </row>
    <row r="88" spans="1:15" ht="27.75" customHeight="1">
      <c r="A88" s="82" t="s">
        <v>60</v>
      </c>
      <c r="B88" s="87" t="s">
        <v>61</v>
      </c>
      <c r="C88" s="12"/>
      <c r="D88" s="13"/>
      <c r="F88" s="204"/>
      <c r="G88" s="190"/>
      <c r="H88" s="190"/>
      <c r="I88" s="190"/>
      <c r="J88" s="190"/>
      <c r="K88" s="190"/>
      <c r="L88" s="190"/>
      <c r="M88" s="190"/>
      <c r="N88" s="182"/>
      <c r="O88" s="196"/>
    </row>
    <row r="89" spans="1:15" ht="16.5" customHeight="1">
      <c r="A89" s="82" t="s">
        <v>62</v>
      </c>
      <c r="B89" s="87" t="s">
        <v>63</v>
      </c>
      <c r="C89" s="12"/>
      <c r="D89" s="13"/>
      <c r="F89" s="156"/>
      <c r="G89" s="190" t="s">
        <v>109</v>
      </c>
      <c r="H89" s="190"/>
      <c r="I89" s="190"/>
      <c r="J89" s="190"/>
      <c r="K89" s="190"/>
      <c r="L89" s="190"/>
      <c r="M89" s="190"/>
      <c r="N89" s="182" t="s">
        <v>110</v>
      </c>
      <c r="O89" s="206"/>
    </row>
    <row r="90" spans="1:15" ht="30">
      <c r="A90" s="88" t="s">
        <v>64</v>
      </c>
      <c r="B90" s="87" t="s">
        <v>65</v>
      </c>
      <c r="C90" s="17">
        <f>C87-C88-C89</f>
        <v>0</v>
      </c>
      <c r="D90" s="18">
        <f>D87-D88-D89</f>
        <v>0</v>
      </c>
      <c r="F90" s="156"/>
      <c r="G90" s="190"/>
      <c r="H90" s="190"/>
      <c r="I90" s="190"/>
      <c r="J90" s="190"/>
      <c r="K90" s="190"/>
      <c r="L90" s="190"/>
      <c r="M90" s="190"/>
      <c r="N90" s="182"/>
      <c r="O90" s="206"/>
    </row>
    <row r="91" spans="1:15" ht="15" customHeight="1">
      <c r="A91" s="89" t="s">
        <v>66</v>
      </c>
      <c r="B91" s="87" t="s">
        <v>67</v>
      </c>
      <c r="C91" s="17">
        <f>C92+C93</f>
        <v>0</v>
      </c>
      <c r="D91" s="18">
        <f>D92+D93</f>
        <v>0</v>
      </c>
      <c r="F91" s="156"/>
      <c r="G91" s="190" t="s">
        <v>111</v>
      </c>
      <c r="H91" s="190"/>
      <c r="I91" s="190"/>
      <c r="J91" s="190"/>
      <c r="K91" s="190"/>
      <c r="L91" s="190"/>
      <c r="M91" s="190"/>
      <c r="N91" s="182" t="s">
        <v>112</v>
      </c>
      <c r="O91" s="206"/>
    </row>
    <row r="92" spans="1:15" ht="15" customHeight="1">
      <c r="A92" s="55"/>
      <c r="B92" s="52" t="s">
        <v>68</v>
      </c>
      <c r="C92" s="12"/>
      <c r="D92" s="13"/>
      <c r="F92" s="156"/>
      <c r="G92" s="190"/>
      <c r="H92" s="190"/>
      <c r="I92" s="190"/>
      <c r="J92" s="190"/>
      <c r="K92" s="190"/>
      <c r="L92" s="190"/>
      <c r="M92" s="190"/>
      <c r="N92" s="182"/>
      <c r="O92" s="206"/>
    </row>
    <row r="93" spans="1:15" ht="15" customHeight="1">
      <c r="A93" s="51"/>
      <c r="B93" s="52" t="s">
        <v>69</v>
      </c>
      <c r="C93" s="12"/>
      <c r="D93" s="13"/>
      <c r="F93" s="156"/>
      <c r="G93" s="190"/>
      <c r="H93" s="190"/>
      <c r="I93" s="190"/>
      <c r="J93" s="190"/>
      <c r="K93" s="190"/>
      <c r="L93" s="190"/>
      <c r="M93" s="190"/>
      <c r="N93" s="182"/>
      <c r="O93" s="206"/>
    </row>
    <row r="94" spans="1:15" ht="15" customHeight="1">
      <c r="A94" s="54" t="s">
        <v>70</v>
      </c>
      <c r="B94" s="52" t="s">
        <v>71</v>
      </c>
      <c r="C94" s="17">
        <f>C95+C96+C97</f>
        <v>0</v>
      </c>
      <c r="D94" s="18">
        <f>D95+D96+D97</f>
        <v>0</v>
      </c>
      <c r="F94" s="156"/>
      <c r="G94" s="190" t="s">
        <v>113</v>
      </c>
      <c r="H94" s="190"/>
      <c r="I94" s="190"/>
      <c r="J94" s="190"/>
      <c r="K94" s="190"/>
      <c r="L94" s="190"/>
      <c r="M94" s="190"/>
      <c r="N94" s="182" t="s">
        <v>114</v>
      </c>
      <c r="O94" s="206"/>
    </row>
    <row r="95" spans="1:15" ht="15" customHeight="1">
      <c r="A95" s="55"/>
      <c r="B95" s="52" t="s">
        <v>72</v>
      </c>
      <c r="C95" s="12"/>
      <c r="D95" s="13"/>
      <c r="F95" s="156"/>
      <c r="G95" s="190"/>
      <c r="H95" s="190"/>
      <c r="I95" s="190"/>
      <c r="J95" s="190"/>
      <c r="K95" s="190"/>
      <c r="L95" s="190"/>
      <c r="M95" s="190"/>
      <c r="N95" s="182"/>
      <c r="O95" s="206"/>
    </row>
    <row r="96" spans="1:15" ht="15.75" customHeight="1">
      <c r="A96" s="55"/>
      <c r="B96" s="52" t="s">
        <v>73</v>
      </c>
      <c r="C96" s="12"/>
      <c r="D96" s="13"/>
      <c r="F96" s="156"/>
      <c r="G96" s="190"/>
      <c r="H96" s="190"/>
      <c r="I96" s="190"/>
      <c r="J96" s="190"/>
      <c r="K96" s="190"/>
      <c r="L96" s="190"/>
      <c r="M96" s="190"/>
      <c r="N96" s="182"/>
      <c r="O96" s="206"/>
    </row>
    <row r="97" spans="1:15" ht="16.5" customHeight="1">
      <c r="A97" s="55"/>
      <c r="B97" s="52" t="s">
        <v>74</v>
      </c>
      <c r="C97" s="12"/>
      <c r="D97" s="13"/>
      <c r="F97" s="156"/>
      <c r="G97" s="190"/>
      <c r="H97" s="190"/>
      <c r="I97" s="190"/>
      <c r="J97" s="190"/>
      <c r="K97" s="190"/>
      <c r="L97" s="190"/>
      <c r="M97" s="190"/>
      <c r="N97" s="182"/>
      <c r="O97" s="206"/>
    </row>
    <row r="98" spans="1:15" ht="24.75" customHeight="1">
      <c r="A98" s="53" t="s">
        <v>75</v>
      </c>
      <c r="B98" s="52" t="s">
        <v>76</v>
      </c>
      <c r="C98" s="17">
        <f>C90+C91-C94</f>
        <v>0</v>
      </c>
      <c r="D98" s="18">
        <f>D90+D91-D94</f>
        <v>0</v>
      </c>
      <c r="F98" s="156"/>
      <c r="G98" s="190"/>
      <c r="H98" s="190"/>
      <c r="I98" s="190"/>
      <c r="J98" s="190"/>
      <c r="K98" s="190"/>
      <c r="L98" s="190"/>
      <c r="M98" s="190"/>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11:F14"/>
    <mergeCell ref="G11:M14"/>
    <mergeCell ref="N11:N14"/>
    <mergeCell ref="F9:F10"/>
    <mergeCell ref="F6:I6"/>
    <mergeCell ref="O11:O14"/>
    <mergeCell ref="N6:O6"/>
    <mergeCell ref="G7:M7"/>
    <mergeCell ref="G8:M8"/>
    <mergeCell ref="G9:M10"/>
    <mergeCell ref="N9:N10"/>
    <mergeCell ref="O9:O10"/>
    <mergeCell ref="O16:O18"/>
    <mergeCell ref="F19:F25"/>
    <mergeCell ref="G19:M25"/>
    <mergeCell ref="N19:N25"/>
    <mergeCell ref="O19:O25"/>
    <mergeCell ref="G15:M15"/>
    <mergeCell ref="F16:F18"/>
    <mergeCell ref="G16:M18"/>
    <mergeCell ref="N16:N18"/>
    <mergeCell ref="O36:O38"/>
    <mergeCell ref="F31:F35"/>
    <mergeCell ref="G31:M35"/>
    <mergeCell ref="N31:N35"/>
    <mergeCell ref="O31:O35"/>
    <mergeCell ref="F26:F30"/>
    <mergeCell ref="G26:M30"/>
    <mergeCell ref="N26:N30"/>
    <mergeCell ref="O26:O30"/>
    <mergeCell ref="A38:D38"/>
    <mergeCell ref="F39:F40"/>
    <mergeCell ref="G39:M40"/>
    <mergeCell ref="N39:N40"/>
    <mergeCell ref="F36:F38"/>
    <mergeCell ref="G36:M38"/>
    <mergeCell ref="N36:N38"/>
    <mergeCell ref="F44:F50"/>
    <mergeCell ref="G44:M50"/>
    <mergeCell ref="N44:N50"/>
    <mergeCell ref="O44:O50"/>
    <mergeCell ref="O39:O40"/>
    <mergeCell ref="F41:F43"/>
    <mergeCell ref="G41:M43"/>
    <mergeCell ref="N41:N43"/>
    <mergeCell ref="O41:O43"/>
    <mergeCell ref="G59:M67"/>
    <mergeCell ref="F59:F67"/>
    <mergeCell ref="N59:N67"/>
    <mergeCell ref="O59:O67"/>
    <mergeCell ref="F51:F58"/>
    <mergeCell ref="G51:M58"/>
    <mergeCell ref="N51:N58"/>
    <mergeCell ref="O51:O58"/>
    <mergeCell ref="O76:O78"/>
    <mergeCell ref="O68:O71"/>
    <mergeCell ref="N72:N75"/>
    <mergeCell ref="O72:O75"/>
    <mergeCell ref="N68:N71"/>
    <mergeCell ref="F72:F75"/>
    <mergeCell ref="G68:M71"/>
    <mergeCell ref="G72:M75"/>
    <mergeCell ref="F68:F71"/>
    <mergeCell ref="F76:F78"/>
    <mergeCell ref="G76:M78"/>
    <mergeCell ref="N76:N78"/>
    <mergeCell ref="F91:F93"/>
    <mergeCell ref="G91:M93"/>
    <mergeCell ref="N91:N93"/>
    <mergeCell ref="F79:F88"/>
    <mergeCell ref="G79:M88"/>
    <mergeCell ref="N79:N88"/>
    <mergeCell ref="O91:O93"/>
    <mergeCell ref="O79:O88"/>
    <mergeCell ref="A80:D80"/>
    <mergeCell ref="F89:F90"/>
    <mergeCell ref="G89:M90"/>
    <mergeCell ref="N89:N90"/>
    <mergeCell ref="O89:O90"/>
    <mergeCell ref="A79:D79"/>
    <mergeCell ref="F94:F98"/>
    <mergeCell ref="G94:M98"/>
    <mergeCell ref="N94:N98"/>
    <mergeCell ref="O94:O98"/>
    <mergeCell ref="F99:F105"/>
    <mergeCell ref="G99:M105"/>
    <mergeCell ref="G106:M106"/>
    <mergeCell ref="G107:M107"/>
    <mergeCell ref="G108:M108"/>
    <mergeCell ref="G109:M109"/>
    <mergeCell ref="N99:N105"/>
    <mergeCell ref="O99:O105"/>
  </mergeCells>
  <printOptions/>
  <pageMargins left="0.75" right="0.1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7" t="s">
        <v>119</v>
      </c>
      <c r="O3" s="198"/>
    </row>
    <row r="4" spans="1:15" s="28" customFormat="1" ht="15" customHeight="1">
      <c r="A4" s="185"/>
      <c r="B4" s="186"/>
      <c r="C4" s="186"/>
      <c r="D4" s="187"/>
      <c r="F4" s="188" t="s">
        <v>83</v>
      </c>
      <c r="G4" s="189"/>
      <c r="H4" s="189"/>
      <c r="I4" s="189"/>
      <c r="J4" s="189"/>
      <c r="K4" s="189"/>
      <c r="L4" s="189"/>
      <c r="M4" s="189"/>
      <c r="N4" s="199" t="s">
        <v>120</v>
      </c>
      <c r="O4" s="200"/>
    </row>
    <row r="5" spans="1:15" s="28" customFormat="1" ht="15" customHeight="1">
      <c r="A5" s="174" t="s">
        <v>192</v>
      </c>
      <c r="B5" s="175"/>
      <c r="C5" s="175"/>
      <c r="D5" s="176"/>
      <c r="F5" s="5"/>
      <c r="G5" s="4"/>
      <c r="H5" s="4"/>
      <c r="I5" s="4"/>
      <c r="J5" s="4"/>
      <c r="K5" s="4"/>
      <c r="L5" s="4"/>
      <c r="M5" s="4"/>
      <c r="N5" s="201"/>
      <c r="O5" s="200"/>
    </row>
    <row r="6" spans="1:15" s="28" customFormat="1" ht="20.25" customHeight="1" thickBot="1">
      <c r="A6" s="177"/>
      <c r="B6" s="178"/>
      <c r="C6" s="178"/>
      <c r="D6" s="179"/>
      <c r="F6" s="191" t="s">
        <v>84</v>
      </c>
      <c r="G6" s="192"/>
      <c r="H6" s="192"/>
      <c r="I6" s="192"/>
      <c r="J6" s="72">
        <v>2</v>
      </c>
      <c r="K6" s="72">
        <v>0</v>
      </c>
      <c r="L6" s="72">
        <v>2</v>
      </c>
      <c r="M6" s="73"/>
      <c r="N6" s="193" t="s">
        <v>85</v>
      </c>
      <c r="O6" s="194"/>
    </row>
    <row r="7" spans="1:15" s="31" customFormat="1" ht="45.75" customHeight="1">
      <c r="A7" s="44" t="s">
        <v>4</v>
      </c>
      <c r="B7" s="29" t="s">
        <v>5</v>
      </c>
      <c r="C7" s="29" t="s">
        <v>6</v>
      </c>
      <c r="D7" s="30" t="s">
        <v>7</v>
      </c>
      <c r="F7" s="74" t="s">
        <v>2</v>
      </c>
      <c r="G7" s="195" t="s">
        <v>53</v>
      </c>
      <c r="H7" s="195"/>
      <c r="I7" s="195"/>
      <c r="J7" s="195"/>
      <c r="K7" s="195"/>
      <c r="L7" s="195"/>
      <c r="M7" s="195"/>
      <c r="N7" s="93" t="s">
        <v>132</v>
      </c>
      <c r="O7" s="94" t="s">
        <v>133</v>
      </c>
    </row>
    <row r="8" spans="1:15" ht="15.75" customHeight="1">
      <c r="A8" s="32" t="s">
        <v>8</v>
      </c>
      <c r="B8" s="33"/>
      <c r="C8" s="19"/>
      <c r="D8" s="20"/>
      <c r="F8" s="6">
        <v>1</v>
      </c>
      <c r="G8" s="202">
        <v>2</v>
      </c>
      <c r="H8" s="202"/>
      <c r="I8" s="202"/>
      <c r="J8" s="202"/>
      <c r="K8" s="202"/>
      <c r="L8" s="202"/>
      <c r="M8" s="202"/>
      <c r="N8" s="3">
        <v>3</v>
      </c>
      <c r="O8" s="7">
        <v>4</v>
      </c>
    </row>
    <row r="9" spans="1:15" ht="15" customHeight="1">
      <c r="A9" s="81" t="s">
        <v>9</v>
      </c>
      <c r="B9" s="83">
        <v>10</v>
      </c>
      <c r="C9" s="12"/>
      <c r="D9" s="13"/>
      <c r="F9" s="156">
        <v>1</v>
      </c>
      <c r="G9" s="190" t="s">
        <v>86</v>
      </c>
      <c r="H9" s="190"/>
      <c r="I9" s="190"/>
      <c r="J9" s="190"/>
      <c r="K9" s="190"/>
      <c r="L9" s="190"/>
      <c r="M9" s="190"/>
      <c r="N9" s="182" t="s">
        <v>55</v>
      </c>
      <c r="O9" s="180">
        <f>D109</f>
        <v>0</v>
      </c>
    </row>
    <row r="10" spans="1:15" ht="13.5" customHeight="1">
      <c r="A10" s="81" t="s">
        <v>10</v>
      </c>
      <c r="B10" s="84">
        <v>20</v>
      </c>
      <c r="C10" s="12"/>
      <c r="D10" s="13"/>
      <c r="F10" s="156"/>
      <c r="G10" s="190"/>
      <c r="H10" s="190"/>
      <c r="I10" s="190"/>
      <c r="J10" s="190"/>
      <c r="K10" s="190"/>
      <c r="L10" s="190"/>
      <c r="M10" s="190"/>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0" t="s">
        <v>89</v>
      </c>
      <c r="H16" s="190"/>
      <c r="I16" s="190"/>
      <c r="J16" s="190"/>
      <c r="K16" s="190"/>
      <c r="L16" s="190"/>
      <c r="M16" s="190"/>
      <c r="N16" s="182" t="s">
        <v>90</v>
      </c>
      <c r="O16" s="196"/>
    </row>
    <row r="17" spans="1:15" ht="15.75" customHeight="1">
      <c r="A17" s="35"/>
      <c r="B17" s="84">
        <v>72</v>
      </c>
      <c r="C17" s="23"/>
      <c r="D17" s="24"/>
      <c r="F17" s="156"/>
      <c r="G17" s="190"/>
      <c r="H17" s="190"/>
      <c r="I17" s="190"/>
      <c r="J17" s="190"/>
      <c r="K17" s="190"/>
      <c r="L17" s="190"/>
      <c r="M17" s="190"/>
      <c r="N17" s="182"/>
      <c r="O17" s="196"/>
    </row>
    <row r="18" spans="1:15" ht="15.75" customHeight="1">
      <c r="A18" s="38" t="s">
        <v>16</v>
      </c>
      <c r="B18" s="84">
        <v>80</v>
      </c>
      <c r="C18" s="17">
        <f>SUM(C9:C15)</f>
        <v>0</v>
      </c>
      <c r="D18" s="18">
        <f>SUM(D9:D15)</f>
        <v>0</v>
      </c>
      <c r="F18" s="156"/>
      <c r="G18" s="190"/>
      <c r="H18" s="190"/>
      <c r="I18" s="190"/>
      <c r="J18" s="190"/>
      <c r="K18" s="190"/>
      <c r="L18" s="190"/>
      <c r="M18" s="190"/>
      <c r="N18" s="182"/>
      <c r="O18" s="196"/>
    </row>
    <row r="19" spans="1:15" ht="15.75" customHeight="1">
      <c r="A19" s="66"/>
      <c r="B19" s="67"/>
      <c r="C19" s="68"/>
      <c r="D19" s="69"/>
      <c r="F19" s="156"/>
      <c r="G19" s="190" t="s">
        <v>91</v>
      </c>
      <c r="H19" s="190"/>
      <c r="I19" s="190"/>
      <c r="J19" s="190"/>
      <c r="K19" s="190"/>
      <c r="L19" s="190"/>
      <c r="M19" s="190"/>
      <c r="N19" s="182" t="s">
        <v>92</v>
      </c>
      <c r="O19" s="196"/>
    </row>
    <row r="20" spans="1:15" ht="15" customHeight="1">
      <c r="A20" s="32" t="s">
        <v>122</v>
      </c>
      <c r="B20" s="33"/>
      <c r="C20" s="39"/>
      <c r="D20" s="40"/>
      <c r="F20" s="156"/>
      <c r="G20" s="190"/>
      <c r="H20" s="190"/>
      <c r="I20" s="190"/>
      <c r="J20" s="190"/>
      <c r="K20" s="190"/>
      <c r="L20" s="190"/>
      <c r="M20" s="190"/>
      <c r="N20" s="182"/>
      <c r="O20" s="196"/>
    </row>
    <row r="21" spans="1:15" ht="18" customHeight="1">
      <c r="A21" s="81" t="s">
        <v>17</v>
      </c>
      <c r="B21" s="84">
        <v>90</v>
      </c>
      <c r="C21" s="12"/>
      <c r="D21" s="13"/>
      <c r="F21" s="156"/>
      <c r="G21" s="190"/>
      <c r="H21" s="190"/>
      <c r="I21" s="190"/>
      <c r="J21" s="190"/>
      <c r="K21" s="190"/>
      <c r="L21" s="190"/>
      <c r="M21" s="190"/>
      <c r="N21" s="182"/>
      <c r="O21" s="196"/>
    </row>
    <row r="22" spans="1:15" ht="15" customHeight="1">
      <c r="A22" s="81" t="s">
        <v>18</v>
      </c>
      <c r="B22" s="84">
        <v>100</v>
      </c>
      <c r="C22" s="12"/>
      <c r="D22" s="13"/>
      <c r="F22" s="156"/>
      <c r="G22" s="190"/>
      <c r="H22" s="190"/>
      <c r="I22" s="190"/>
      <c r="J22" s="190"/>
      <c r="K22" s="190"/>
      <c r="L22" s="190"/>
      <c r="M22" s="190"/>
      <c r="N22" s="182"/>
      <c r="O22" s="196"/>
    </row>
    <row r="23" spans="1:15" ht="15" customHeight="1">
      <c r="A23" s="81" t="s">
        <v>19</v>
      </c>
      <c r="B23" s="84">
        <v>110</v>
      </c>
      <c r="C23" s="12"/>
      <c r="D23" s="13"/>
      <c r="F23" s="156"/>
      <c r="G23" s="190"/>
      <c r="H23" s="190"/>
      <c r="I23" s="190"/>
      <c r="J23" s="190"/>
      <c r="K23" s="190"/>
      <c r="L23" s="190"/>
      <c r="M23" s="190"/>
      <c r="N23" s="182"/>
      <c r="O23" s="196"/>
    </row>
    <row r="24" spans="1:15" ht="15" customHeight="1">
      <c r="A24" s="81" t="s">
        <v>20</v>
      </c>
      <c r="B24" s="84">
        <v>120</v>
      </c>
      <c r="C24" s="12"/>
      <c r="D24" s="13"/>
      <c r="F24" s="156"/>
      <c r="G24" s="190"/>
      <c r="H24" s="190"/>
      <c r="I24" s="190"/>
      <c r="J24" s="190"/>
      <c r="K24" s="190"/>
      <c r="L24" s="190"/>
      <c r="M24" s="190"/>
      <c r="N24" s="182"/>
      <c r="O24" s="196"/>
    </row>
    <row r="25" spans="1:15" ht="15" customHeight="1">
      <c r="A25" s="81" t="s">
        <v>21</v>
      </c>
      <c r="B25" s="84">
        <v>130</v>
      </c>
      <c r="C25" s="12"/>
      <c r="D25" s="13"/>
      <c r="F25" s="156"/>
      <c r="G25" s="190"/>
      <c r="H25" s="190"/>
      <c r="I25" s="190"/>
      <c r="J25" s="190"/>
      <c r="K25" s="190"/>
      <c r="L25" s="190"/>
      <c r="M25" s="190"/>
      <c r="N25" s="182"/>
      <c r="O25" s="196"/>
    </row>
    <row r="26" spans="1:15" ht="15" customHeight="1">
      <c r="A26" s="81" t="s">
        <v>22</v>
      </c>
      <c r="B26" s="84">
        <v>140</v>
      </c>
      <c r="C26" s="12"/>
      <c r="D26" s="13"/>
      <c r="F26" s="156"/>
      <c r="G26" s="190" t="s">
        <v>93</v>
      </c>
      <c r="H26" s="190"/>
      <c r="I26" s="190"/>
      <c r="J26" s="190"/>
      <c r="K26" s="190"/>
      <c r="L26" s="190"/>
      <c r="M26" s="190"/>
      <c r="N26" s="182" t="s">
        <v>94</v>
      </c>
      <c r="O26" s="196"/>
    </row>
    <row r="27" spans="1:15" ht="15.75" customHeight="1">
      <c r="A27" s="81" t="s">
        <v>23</v>
      </c>
      <c r="B27" s="84">
        <v>150</v>
      </c>
      <c r="C27" s="12"/>
      <c r="D27" s="13"/>
      <c r="F27" s="156"/>
      <c r="G27" s="190"/>
      <c r="H27" s="190"/>
      <c r="I27" s="190"/>
      <c r="J27" s="190"/>
      <c r="K27" s="190"/>
      <c r="L27" s="190"/>
      <c r="M27" s="190"/>
      <c r="N27" s="182"/>
      <c r="O27" s="196"/>
    </row>
    <row r="28" spans="1:15" ht="15.75" customHeight="1">
      <c r="A28" s="81" t="s">
        <v>24</v>
      </c>
      <c r="B28" s="84">
        <v>160</v>
      </c>
      <c r="C28" s="12"/>
      <c r="D28" s="13"/>
      <c r="F28" s="156"/>
      <c r="G28" s="190"/>
      <c r="H28" s="190"/>
      <c r="I28" s="190"/>
      <c r="J28" s="190"/>
      <c r="K28" s="190"/>
      <c r="L28" s="190"/>
      <c r="M28" s="190"/>
      <c r="N28" s="182"/>
      <c r="O28" s="196"/>
    </row>
    <row r="29" spans="1:15" ht="16.5" customHeight="1">
      <c r="A29" s="81" t="s">
        <v>176</v>
      </c>
      <c r="B29" s="84">
        <v>170</v>
      </c>
      <c r="C29" s="12"/>
      <c r="D29" s="13"/>
      <c r="F29" s="156"/>
      <c r="G29" s="190"/>
      <c r="H29" s="190"/>
      <c r="I29" s="190"/>
      <c r="J29" s="190"/>
      <c r="K29" s="190"/>
      <c r="L29" s="190"/>
      <c r="M29" s="190"/>
      <c r="N29" s="182"/>
      <c r="O29" s="196"/>
    </row>
    <row r="30" spans="1:15" ht="15.75" customHeight="1">
      <c r="A30" s="81" t="s">
        <v>25</v>
      </c>
      <c r="B30" s="84">
        <v>180</v>
      </c>
      <c r="C30" s="12"/>
      <c r="D30" s="13"/>
      <c r="F30" s="156"/>
      <c r="G30" s="190"/>
      <c r="H30" s="190"/>
      <c r="I30" s="190"/>
      <c r="J30" s="190"/>
      <c r="K30" s="190"/>
      <c r="L30" s="190"/>
      <c r="M30" s="190"/>
      <c r="N30" s="182"/>
      <c r="O30" s="196"/>
    </row>
    <row r="31" spans="1:15" ht="15.75" customHeight="1">
      <c r="A31" s="81" t="s">
        <v>26</v>
      </c>
      <c r="B31" s="84">
        <v>190</v>
      </c>
      <c r="C31" s="12"/>
      <c r="D31" s="13"/>
      <c r="F31" s="156"/>
      <c r="G31" s="190" t="s">
        <v>179</v>
      </c>
      <c r="H31" s="190"/>
      <c r="I31" s="190"/>
      <c r="J31" s="190"/>
      <c r="K31" s="190"/>
      <c r="L31" s="190"/>
      <c r="M31" s="190"/>
      <c r="N31" s="182" t="s">
        <v>95</v>
      </c>
      <c r="O31" s="196"/>
    </row>
    <row r="32" spans="1:15" ht="15.75" customHeight="1">
      <c r="A32" s="81" t="s">
        <v>27</v>
      </c>
      <c r="B32" s="84">
        <v>200</v>
      </c>
      <c r="C32" s="12"/>
      <c r="D32" s="13"/>
      <c r="F32" s="156"/>
      <c r="G32" s="190"/>
      <c r="H32" s="190"/>
      <c r="I32" s="190"/>
      <c r="J32" s="190"/>
      <c r="K32" s="190"/>
      <c r="L32" s="190"/>
      <c r="M32" s="190"/>
      <c r="N32" s="182"/>
      <c r="O32" s="196"/>
    </row>
    <row r="33" spans="1:15" ht="15.75" customHeight="1">
      <c r="A33" s="37" t="s">
        <v>28</v>
      </c>
      <c r="B33" s="84">
        <v>210</v>
      </c>
      <c r="C33" s="17">
        <f>SUM(C34:C35)</f>
        <v>0</v>
      </c>
      <c r="D33" s="18">
        <f>SUM(D34:D35)</f>
        <v>0</v>
      </c>
      <c r="F33" s="156"/>
      <c r="G33" s="190"/>
      <c r="H33" s="190"/>
      <c r="I33" s="190"/>
      <c r="J33" s="190"/>
      <c r="K33" s="190"/>
      <c r="L33" s="190"/>
      <c r="M33" s="190"/>
      <c r="N33" s="182"/>
      <c r="O33" s="196"/>
    </row>
    <row r="34" spans="1:15" ht="15.75" customHeight="1">
      <c r="A34" s="35"/>
      <c r="B34" s="84">
        <v>211</v>
      </c>
      <c r="C34" s="12"/>
      <c r="D34" s="13"/>
      <c r="F34" s="156"/>
      <c r="G34" s="190"/>
      <c r="H34" s="190"/>
      <c r="I34" s="190"/>
      <c r="J34" s="190"/>
      <c r="K34" s="190"/>
      <c r="L34" s="190"/>
      <c r="M34" s="190"/>
      <c r="N34" s="182"/>
      <c r="O34" s="196"/>
    </row>
    <row r="35" spans="1:15" ht="15.75" customHeight="1">
      <c r="A35" s="35"/>
      <c r="B35" s="84">
        <v>212</v>
      </c>
      <c r="C35" s="12"/>
      <c r="D35" s="13"/>
      <c r="F35" s="156"/>
      <c r="G35" s="190"/>
      <c r="H35" s="190"/>
      <c r="I35" s="190"/>
      <c r="J35" s="190"/>
      <c r="K35" s="190"/>
      <c r="L35" s="190"/>
      <c r="M35" s="190"/>
      <c r="N35" s="182"/>
      <c r="O35" s="196"/>
    </row>
    <row r="36" spans="1:15" ht="21.75" customHeight="1">
      <c r="A36" s="38" t="s">
        <v>29</v>
      </c>
      <c r="B36" s="84">
        <v>220</v>
      </c>
      <c r="C36" s="17">
        <f>SUM(C21:C33)</f>
        <v>0</v>
      </c>
      <c r="D36" s="18">
        <f>SUM(D21:D33)</f>
        <v>0</v>
      </c>
      <c r="F36" s="156"/>
      <c r="G36" s="181" t="s">
        <v>96</v>
      </c>
      <c r="H36" s="181"/>
      <c r="I36" s="181"/>
      <c r="J36" s="181"/>
      <c r="K36" s="181"/>
      <c r="L36" s="181"/>
      <c r="M36" s="181"/>
      <c r="N36" s="182" t="s">
        <v>97</v>
      </c>
      <c r="O36" s="196"/>
    </row>
    <row r="37" spans="1:15" ht="36.75" customHeight="1" thickBot="1">
      <c r="A37" s="41" t="s">
        <v>129</v>
      </c>
      <c r="B37" s="85">
        <v>230</v>
      </c>
      <c r="C37" s="62">
        <f>C18+C36</f>
        <v>0</v>
      </c>
      <c r="D37" s="63">
        <f>D18+D36</f>
        <v>0</v>
      </c>
      <c r="F37" s="156"/>
      <c r="G37" s="181"/>
      <c r="H37" s="181"/>
      <c r="I37" s="181"/>
      <c r="J37" s="181"/>
      <c r="K37" s="181"/>
      <c r="L37" s="181"/>
      <c r="M37" s="181"/>
      <c r="N37" s="182"/>
      <c r="O37" s="196"/>
    </row>
    <row r="38" spans="1:15" ht="32.25" customHeight="1" thickBot="1">
      <c r="A38" s="212"/>
      <c r="B38" s="212"/>
      <c r="C38" s="212"/>
      <c r="D38" s="212"/>
      <c r="F38" s="156"/>
      <c r="G38" s="181"/>
      <c r="H38" s="181"/>
      <c r="I38" s="181"/>
      <c r="J38" s="181"/>
      <c r="K38" s="181"/>
      <c r="L38" s="181"/>
      <c r="M38" s="181"/>
      <c r="N38" s="182"/>
      <c r="O38" s="196"/>
    </row>
    <row r="39" spans="1:15" ht="43.5" customHeight="1">
      <c r="A39" s="44" t="s">
        <v>30</v>
      </c>
      <c r="B39" s="29" t="s">
        <v>5</v>
      </c>
      <c r="C39" s="29" t="s">
        <v>6</v>
      </c>
      <c r="D39" s="30" t="s">
        <v>7</v>
      </c>
      <c r="F39" s="156" t="s">
        <v>99</v>
      </c>
      <c r="G39" s="190" t="s">
        <v>134</v>
      </c>
      <c r="H39" s="190"/>
      <c r="I39" s="190"/>
      <c r="J39" s="190"/>
      <c r="K39" s="190"/>
      <c r="L39" s="190"/>
      <c r="M39" s="190"/>
      <c r="N39" s="182" t="s">
        <v>98</v>
      </c>
      <c r="O39" s="196"/>
    </row>
    <row r="40" spans="1:15" ht="15.75" customHeight="1">
      <c r="A40" s="32" t="s">
        <v>31</v>
      </c>
      <c r="B40" s="33"/>
      <c r="C40" s="19"/>
      <c r="D40" s="20"/>
      <c r="F40" s="156"/>
      <c r="G40" s="190"/>
      <c r="H40" s="190"/>
      <c r="I40" s="190"/>
      <c r="J40" s="190"/>
      <c r="K40" s="190"/>
      <c r="L40" s="190"/>
      <c r="M40" s="190"/>
      <c r="N40" s="182"/>
      <c r="O40" s="196"/>
    </row>
    <row r="41" spans="1:15" ht="27" customHeight="1">
      <c r="A41" s="81" t="s">
        <v>32</v>
      </c>
      <c r="B41" s="84">
        <v>240</v>
      </c>
      <c r="C41" s="12"/>
      <c r="D41" s="95"/>
      <c r="F41" s="156"/>
      <c r="G41" s="181" t="s">
        <v>100</v>
      </c>
      <c r="H41" s="181"/>
      <c r="I41" s="181"/>
      <c r="J41" s="181"/>
      <c r="K41" s="181"/>
      <c r="L41" s="181"/>
      <c r="M41" s="181"/>
      <c r="N41" s="182" t="s">
        <v>101</v>
      </c>
      <c r="O41" s="196"/>
    </row>
    <row r="42" spans="1:15" s="31" customFormat="1" ht="15.75" customHeight="1">
      <c r="A42" s="81" t="s">
        <v>177</v>
      </c>
      <c r="B42" s="84">
        <v>250</v>
      </c>
      <c r="C42" s="12"/>
      <c r="D42" s="13"/>
      <c r="F42" s="156"/>
      <c r="G42" s="181"/>
      <c r="H42" s="181"/>
      <c r="I42" s="181"/>
      <c r="J42" s="181"/>
      <c r="K42" s="181"/>
      <c r="L42" s="181"/>
      <c r="M42" s="181"/>
      <c r="N42" s="182"/>
      <c r="O42" s="196"/>
    </row>
    <row r="43" spans="1:15" ht="15" customHeight="1">
      <c r="A43" s="81" t="s">
        <v>33</v>
      </c>
      <c r="B43" s="84">
        <v>260</v>
      </c>
      <c r="C43" s="12"/>
      <c r="D43" s="13"/>
      <c r="F43" s="156"/>
      <c r="G43" s="181"/>
      <c r="H43" s="181"/>
      <c r="I43" s="181"/>
      <c r="J43" s="181"/>
      <c r="K43" s="181"/>
      <c r="L43" s="181"/>
      <c r="M43" s="181"/>
      <c r="N43" s="182"/>
      <c r="O43" s="196"/>
    </row>
    <row r="44" spans="1:15" ht="16.5" customHeight="1">
      <c r="A44" s="81" t="s">
        <v>34</v>
      </c>
      <c r="B44" s="84">
        <v>270</v>
      </c>
      <c r="C44" s="12"/>
      <c r="D44" s="96"/>
      <c r="F44" s="156"/>
      <c r="G44" s="203" t="s">
        <v>102</v>
      </c>
      <c r="H44" s="203"/>
      <c r="I44" s="203"/>
      <c r="J44" s="203"/>
      <c r="K44" s="203"/>
      <c r="L44" s="203"/>
      <c r="M44" s="203"/>
      <c r="N44" s="182" t="s">
        <v>103</v>
      </c>
      <c r="O44" s="196"/>
    </row>
    <row r="45" spans="1:15" ht="15" customHeight="1">
      <c r="A45" s="81" t="s">
        <v>35</v>
      </c>
      <c r="B45" s="84">
        <v>280</v>
      </c>
      <c r="C45" s="12"/>
      <c r="D45" s="13"/>
      <c r="F45" s="156"/>
      <c r="G45" s="203"/>
      <c r="H45" s="203"/>
      <c r="I45" s="203"/>
      <c r="J45" s="203"/>
      <c r="K45" s="203"/>
      <c r="L45" s="203"/>
      <c r="M45" s="203"/>
      <c r="N45" s="182"/>
      <c r="O45" s="196"/>
    </row>
    <row r="46" spans="1:15" ht="15.75" customHeight="1">
      <c r="A46" s="86" t="s">
        <v>36</v>
      </c>
      <c r="B46" s="84">
        <v>290</v>
      </c>
      <c r="C46" s="14">
        <f>C47+C48</f>
        <v>0</v>
      </c>
      <c r="D46" s="15">
        <f>D47+D48</f>
        <v>0</v>
      </c>
      <c r="F46" s="156"/>
      <c r="G46" s="203"/>
      <c r="H46" s="203"/>
      <c r="I46" s="203"/>
      <c r="J46" s="203"/>
      <c r="K46" s="203"/>
      <c r="L46" s="203"/>
      <c r="M46" s="203"/>
      <c r="N46" s="182"/>
      <c r="O46" s="196"/>
    </row>
    <row r="47" spans="1:15" ht="13.5" customHeight="1">
      <c r="A47" s="35"/>
      <c r="B47" s="84">
        <v>291</v>
      </c>
      <c r="C47" s="12"/>
      <c r="D47" s="13"/>
      <c r="F47" s="156"/>
      <c r="G47" s="203"/>
      <c r="H47" s="203"/>
      <c r="I47" s="203"/>
      <c r="J47" s="203"/>
      <c r="K47" s="203"/>
      <c r="L47" s="203"/>
      <c r="M47" s="203"/>
      <c r="N47" s="182"/>
      <c r="O47" s="196"/>
    </row>
    <row r="48" spans="1:15" ht="13.5" customHeight="1">
      <c r="A48" s="35"/>
      <c r="B48" s="84">
        <v>292</v>
      </c>
      <c r="C48" s="12"/>
      <c r="D48" s="16"/>
      <c r="F48" s="156"/>
      <c r="G48" s="203"/>
      <c r="H48" s="203"/>
      <c r="I48" s="203"/>
      <c r="J48" s="203"/>
      <c r="K48" s="203"/>
      <c r="L48" s="203"/>
      <c r="M48" s="203"/>
      <c r="N48" s="182"/>
      <c r="O48" s="196"/>
    </row>
    <row r="49" spans="1:15" ht="16.5" customHeight="1">
      <c r="A49" s="38" t="s">
        <v>37</v>
      </c>
      <c r="B49" s="84">
        <v>300</v>
      </c>
      <c r="C49" s="17">
        <f>SUM(C41:C46)</f>
        <v>0</v>
      </c>
      <c r="D49" s="18">
        <f>SUM(D41:D46)</f>
        <v>0</v>
      </c>
      <c r="F49" s="156"/>
      <c r="G49" s="203"/>
      <c r="H49" s="203"/>
      <c r="I49" s="203"/>
      <c r="J49" s="203"/>
      <c r="K49" s="203"/>
      <c r="L49" s="203"/>
      <c r="M49" s="203"/>
      <c r="N49" s="182"/>
      <c r="O49" s="196"/>
    </row>
    <row r="50" spans="1:15" ht="15" customHeight="1">
      <c r="A50" s="66"/>
      <c r="B50" s="67"/>
      <c r="C50" s="70"/>
      <c r="D50" s="71"/>
      <c r="F50" s="156"/>
      <c r="G50" s="203"/>
      <c r="H50" s="203"/>
      <c r="I50" s="203"/>
      <c r="J50" s="203"/>
      <c r="K50" s="203"/>
      <c r="L50" s="203"/>
      <c r="M50" s="203"/>
      <c r="N50" s="182"/>
      <c r="O50" s="196"/>
    </row>
    <row r="51" spans="1:15" ht="15" customHeight="1">
      <c r="A51" s="32" t="s">
        <v>123</v>
      </c>
      <c r="B51" s="33"/>
      <c r="C51" s="19"/>
      <c r="D51" s="20"/>
      <c r="F51" s="156"/>
      <c r="G51" s="190" t="s">
        <v>135</v>
      </c>
      <c r="H51" s="190"/>
      <c r="I51" s="190"/>
      <c r="J51" s="190"/>
      <c r="K51" s="190"/>
      <c r="L51" s="190"/>
      <c r="M51" s="190"/>
      <c r="N51" s="182" t="s">
        <v>104</v>
      </c>
      <c r="O51" s="206"/>
    </row>
    <row r="52" spans="1:15" ht="15" customHeight="1">
      <c r="A52" s="81" t="s">
        <v>38</v>
      </c>
      <c r="B52" s="84">
        <v>310</v>
      </c>
      <c r="C52" s="12"/>
      <c r="D52" s="13"/>
      <c r="F52" s="156"/>
      <c r="G52" s="190"/>
      <c r="H52" s="190"/>
      <c r="I52" s="190"/>
      <c r="J52" s="190"/>
      <c r="K52" s="190"/>
      <c r="L52" s="190"/>
      <c r="M52" s="190"/>
      <c r="N52" s="182"/>
      <c r="O52" s="206"/>
    </row>
    <row r="53" spans="1:15" ht="13.5" customHeight="1">
      <c r="A53" s="81" t="s">
        <v>39</v>
      </c>
      <c r="B53" s="84">
        <v>320</v>
      </c>
      <c r="C53" s="21"/>
      <c r="D53" s="16"/>
      <c r="F53" s="156"/>
      <c r="G53" s="190"/>
      <c r="H53" s="190"/>
      <c r="I53" s="190"/>
      <c r="J53" s="190"/>
      <c r="K53" s="190"/>
      <c r="L53" s="190"/>
      <c r="M53" s="190"/>
      <c r="N53" s="182"/>
      <c r="O53" s="206"/>
    </row>
    <row r="54" spans="1:15" ht="13.5" customHeight="1">
      <c r="A54" s="81" t="s">
        <v>40</v>
      </c>
      <c r="B54" s="84">
        <v>330</v>
      </c>
      <c r="C54" s="12"/>
      <c r="D54" s="13"/>
      <c r="F54" s="156"/>
      <c r="G54" s="190"/>
      <c r="H54" s="190"/>
      <c r="I54" s="190"/>
      <c r="J54" s="190"/>
      <c r="K54" s="190"/>
      <c r="L54" s="190"/>
      <c r="M54" s="190"/>
      <c r="N54" s="182"/>
      <c r="O54" s="206"/>
    </row>
    <row r="55" spans="1:15" ht="13.5" customHeight="1">
      <c r="A55" s="81" t="s">
        <v>178</v>
      </c>
      <c r="B55" s="84">
        <v>340</v>
      </c>
      <c r="C55" s="12"/>
      <c r="D55" s="13"/>
      <c r="F55" s="156"/>
      <c r="G55" s="190"/>
      <c r="H55" s="190"/>
      <c r="I55" s="190"/>
      <c r="J55" s="190"/>
      <c r="K55" s="190"/>
      <c r="L55" s="190"/>
      <c r="M55" s="190"/>
      <c r="N55" s="182"/>
      <c r="O55" s="206"/>
    </row>
    <row r="56" spans="1:15" ht="15">
      <c r="A56" s="86" t="s">
        <v>121</v>
      </c>
      <c r="B56" s="84">
        <v>350</v>
      </c>
      <c r="C56" s="14">
        <f>SUM(C57:C58)</f>
        <v>0</v>
      </c>
      <c r="D56" s="15">
        <f>SUM(D57:D58)</f>
        <v>0</v>
      </c>
      <c r="F56" s="156"/>
      <c r="G56" s="190"/>
      <c r="H56" s="190"/>
      <c r="I56" s="190"/>
      <c r="J56" s="190"/>
      <c r="K56" s="190"/>
      <c r="L56" s="190"/>
      <c r="M56" s="190"/>
      <c r="N56" s="182"/>
      <c r="O56" s="206"/>
    </row>
    <row r="57" spans="1:15" ht="15" customHeight="1">
      <c r="A57" s="35"/>
      <c r="B57" s="84">
        <v>351</v>
      </c>
      <c r="C57" s="12"/>
      <c r="D57" s="13"/>
      <c r="F57" s="156"/>
      <c r="G57" s="190"/>
      <c r="H57" s="190"/>
      <c r="I57" s="190"/>
      <c r="J57" s="190"/>
      <c r="K57" s="190"/>
      <c r="L57" s="190"/>
      <c r="M57" s="190"/>
      <c r="N57" s="182"/>
      <c r="O57" s="206"/>
    </row>
    <row r="58" spans="1:15" ht="15" customHeight="1">
      <c r="A58" s="35"/>
      <c r="B58" s="84">
        <v>352</v>
      </c>
      <c r="C58" s="12"/>
      <c r="D58" s="13"/>
      <c r="F58" s="156"/>
      <c r="G58" s="190"/>
      <c r="H58" s="190"/>
      <c r="I58" s="190"/>
      <c r="J58" s="190"/>
      <c r="K58" s="190"/>
      <c r="L58" s="190"/>
      <c r="M58" s="190"/>
      <c r="N58" s="182"/>
      <c r="O58" s="206"/>
    </row>
    <row r="59" spans="1:15" ht="15.75" customHeight="1">
      <c r="A59" s="38" t="s">
        <v>41</v>
      </c>
      <c r="B59" s="84">
        <v>360</v>
      </c>
      <c r="C59" s="17">
        <f>SUM(C52:C56)</f>
        <v>0</v>
      </c>
      <c r="D59" s="18">
        <f>SUM(D52:D56)</f>
        <v>0</v>
      </c>
      <c r="F59" s="207">
        <v>3</v>
      </c>
      <c r="G59" s="190" t="s">
        <v>136</v>
      </c>
      <c r="H59" s="190"/>
      <c r="I59" s="190"/>
      <c r="J59" s="190"/>
      <c r="K59" s="190"/>
      <c r="L59" s="190"/>
      <c r="M59" s="190"/>
      <c r="N59" s="182" t="s">
        <v>59</v>
      </c>
      <c r="O59" s="210">
        <f>SUM(O68:O98)</f>
        <v>0</v>
      </c>
    </row>
    <row r="60" spans="1:15" ht="13.5" customHeight="1">
      <c r="A60" s="66"/>
      <c r="B60" s="67"/>
      <c r="C60" s="70"/>
      <c r="D60" s="71"/>
      <c r="F60" s="208"/>
      <c r="G60" s="190"/>
      <c r="H60" s="190"/>
      <c r="I60" s="190"/>
      <c r="J60" s="190"/>
      <c r="K60" s="190"/>
      <c r="L60" s="190"/>
      <c r="M60" s="190"/>
      <c r="N60" s="182"/>
      <c r="O60" s="210"/>
    </row>
    <row r="61" spans="1:15" ht="16.5" customHeight="1">
      <c r="A61" s="32" t="s">
        <v>42</v>
      </c>
      <c r="B61" s="33"/>
      <c r="C61" s="19"/>
      <c r="D61" s="20"/>
      <c r="F61" s="208"/>
      <c r="G61" s="190"/>
      <c r="H61" s="190"/>
      <c r="I61" s="190"/>
      <c r="J61" s="190"/>
      <c r="K61" s="190"/>
      <c r="L61" s="190"/>
      <c r="M61" s="190"/>
      <c r="N61" s="182"/>
      <c r="O61" s="210"/>
    </row>
    <row r="62" spans="1:15" ht="15" customHeight="1">
      <c r="A62" s="81" t="s">
        <v>43</v>
      </c>
      <c r="B62" s="84">
        <v>370</v>
      </c>
      <c r="C62" s="22"/>
      <c r="D62" s="16"/>
      <c r="F62" s="208"/>
      <c r="G62" s="190"/>
      <c r="H62" s="190"/>
      <c r="I62" s="190"/>
      <c r="J62" s="190"/>
      <c r="K62" s="190"/>
      <c r="L62" s="190"/>
      <c r="M62" s="190"/>
      <c r="N62" s="182"/>
      <c r="O62" s="210"/>
    </row>
    <row r="63" spans="1:15" ht="15" customHeight="1">
      <c r="A63" s="81" t="s">
        <v>44</v>
      </c>
      <c r="B63" s="84">
        <v>380</v>
      </c>
      <c r="C63" s="22"/>
      <c r="D63" s="16"/>
      <c r="F63" s="208"/>
      <c r="G63" s="190"/>
      <c r="H63" s="190"/>
      <c r="I63" s="190"/>
      <c r="J63" s="190"/>
      <c r="K63" s="190"/>
      <c r="L63" s="190"/>
      <c r="M63" s="190"/>
      <c r="N63" s="182"/>
      <c r="O63" s="210"/>
    </row>
    <row r="64" spans="1:15" ht="15" customHeight="1">
      <c r="A64" s="81" t="s">
        <v>45</v>
      </c>
      <c r="B64" s="84">
        <v>390</v>
      </c>
      <c r="C64" s="12"/>
      <c r="D64" s="13"/>
      <c r="F64" s="208"/>
      <c r="G64" s="190"/>
      <c r="H64" s="190"/>
      <c r="I64" s="190"/>
      <c r="J64" s="190"/>
      <c r="K64" s="190"/>
      <c r="L64" s="190"/>
      <c r="M64" s="190"/>
      <c r="N64" s="182"/>
      <c r="O64" s="210"/>
    </row>
    <row r="65" spans="1:15" ht="15" customHeight="1">
      <c r="A65" s="81" t="s">
        <v>46</v>
      </c>
      <c r="B65" s="84">
        <v>400</v>
      </c>
      <c r="C65" s="12"/>
      <c r="D65" s="13"/>
      <c r="F65" s="208"/>
      <c r="G65" s="190"/>
      <c r="H65" s="190"/>
      <c r="I65" s="190"/>
      <c r="J65" s="190"/>
      <c r="K65" s="190"/>
      <c r="L65" s="190"/>
      <c r="M65" s="190"/>
      <c r="N65" s="182"/>
      <c r="O65" s="210"/>
    </row>
    <row r="66" spans="1:15" ht="15" customHeight="1">
      <c r="A66" s="81" t="s">
        <v>47</v>
      </c>
      <c r="B66" s="84">
        <v>410</v>
      </c>
      <c r="C66" s="12"/>
      <c r="D66" s="13"/>
      <c r="F66" s="208"/>
      <c r="G66" s="190"/>
      <c r="H66" s="190"/>
      <c r="I66" s="190"/>
      <c r="J66" s="190"/>
      <c r="K66" s="190"/>
      <c r="L66" s="190"/>
      <c r="M66" s="190"/>
      <c r="N66" s="182"/>
      <c r="O66" s="210"/>
    </row>
    <row r="67" spans="1:15" ht="25.5" customHeight="1">
      <c r="A67" s="81" t="s">
        <v>153</v>
      </c>
      <c r="B67" s="84">
        <v>420</v>
      </c>
      <c r="C67" s="12"/>
      <c r="D67" s="13"/>
      <c r="F67" s="209"/>
      <c r="G67" s="190"/>
      <c r="H67" s="190"/>
      <c r="I67" s="190"/>
      <c r="J67" s="190"/>
      <c r="K67" s="190"/>
      <c r="L67" s="190"/>
      <c r="M67" s="190"/>
      <c r="N67" s="182"/>
      <c r="O67" s="210"/>
    </row>
    <row r="68" spans="1:15" ht="25.5" customHeight="1">
      <c r="A68" s="81" t="s">
        <v>152</v>
      </c>
      <c r="B68" s="84">
        <v>430</v>
      </c>
      <c r="C68" s="12"/>
      <c r="D68" s="13"/>
      <c r="F68" s="204"/>
      <c r="G68" s="190" t="s">
        <v>137</v>
      </c>
      <c r="H68" s="190"/>
      <c r="I68" s="190"/>
      <c r="J68" s="190"/>
      <c r="K68" s="190"/>
      <c r="L68" s="190"/>
      <c r="M68" s="190"/>
      <c r="N68" s="182" t="s">
        <v>105</v>
      </c>
      <c r="O68" s="196"/>
    </row>
    <row r="69" spans="1:15" ht="25.5" customHeight="1">
      <c r="A69" s="81" t="s">
        <v>151</v>
      </c>
      <c r="B69" s="84">
        <v>440</v>
      </c>
      <c r="C69" s="12"/>
      <c r="D69" s="13"/>
      <c r="F69" s="204"/>
      <c r="G69" s="190"/>
      <c r="H69" s="190"/>
      <c r="I69" s="190"/>
      <c r="J69" s="190"/>
      <c r="K69" s="190"/>
      <c r="L69" s="190"/>
      <c r="M69" s="190"/>
      <c r="N69" s="182"/>
      <c r="O69" s="196"/>
    </row>
    <row r="70" spans="1:15" ht="15" customHeight="1">
      <c r="A70" s="81" t="s">
        <v>48</v>
      </c>
      <c r="B70" s="84">
        <v>450</v>
      </c>
      <c r="C70" s="12"/>
      <c r="D70" s="13"/>
      <c r="F70" s="204"/>
      <c r="G70" s="190"/>
      <c r="H70" s="190"/>
      <c r="I70" s="190"/>
      <c r="J70" s="190"/>
      <c r="K70" s="190"/>
      <c r="L70" s="190"/>
      <c r="M70" s="190"/>
      <c r="N70" s="182"/>
      <c r="O70" s="196"/>
    </row>
    <row r="71" spans="1:15" ht="13.5" customHeight="1">
      <c r="A71" s="81" t="s">
        <v>49</v>
      </c>
      <c r="B71" s="84">
        <v>460</v>
      </c>
      <c r="C71" s="12"/>
      <c r="D71" s="13"/>
      <c r="F71" s="204"/>
      <c r="G71" s="190"/>
      <c r="H71" s="190"/>
      <c r="I71" s="190"/>
      <c r="J71" s="190"/>
      <c r="K71" s="190"/>
      <c r="L71" s="190"/>
      <c r="M71" s="190"/>
      <c r="N71" s="182"/>
      <c r="O71" s="196"/>
    </row>
    <row r="72" spans="1:15" ht="15" customHeight="1">
      <c r="A72" s="81" t="s">
        <v>50</v>
      </c>
      <c r="B72" s="84">
        <v>470</v>
      </c>
      <c r="C72" s="12"/>
      <c r="D72" s="13"/>
      <c r="F72" s="204"/>
      <c r="G72" s="190" t="s">
        <v>138</v>
      </c>
      <c r="H72" s="190"/>
      <c r="I72" s="190"/>
      <c r="J72" s="190"/>
      <c r="K72" s="190"/>
      <c r="L72" s="190"/>
      <c r="M72" s="190"/>
      <c r="N72" s="182" t="s">
        <v>106</v>
      </c>
      <c r="O72" s="196"/>
    </row>
    <row r="73" spans="1:15" ht="15" customHeight="1">
      <c r="A73" s="86" t="s">
        <v>51</v>
      </c>
      <c r="B73" s="84">
        <v>480</v>
      </c>
      <c r="C73" s="17">
        <f>SUM(C74:C75)</f>
        <v>0</v>
      </c>
      <c r="D73" s="18">
        <f>SUM(D74:D75)</f>
        <v>0</v>
      </c>
      <c r="F73" s="204"/>
      <c r="G73" s="190"/>
      <c r="H73" s="190"/>
      <c r="I73" s="190"/>
      <c r="J73" s="190"/>
      <c r="K73" s="190"/>
      <c r="L73" s="190"/>
      <c r="M73" s="190"/>
      <c r="N73" s="182"/>
      <c r="O73" s="196"/>
    </row>
    <row r="74" spans="1:15" ht="15" customHeight="1">
      <c r="A74" s="35"/>
      <c r="B74" s="33">
        <v>481</v>
      </c>
      <c r="C74" s="23"/>
      <c r="D74" s="24"/>
      <c r="F74" s="204"/>
      <c r="G74" s="190"/>
      <c r="H74" s="190"/>
      <c r="I74" s="190"/>
      <c r="J74" s="190"/>
      <c r="K74" s="190"/>
      <c r="L74" s="190"/>
      <c r="M74" s="190"/>
      <c r="N74" s="182"/>
      <c r="O74" s="196"/>
    </row>
    <row r="75" spans="1:15" ht="15" customHeight="1">
      <c r="A75" s="35"/>
      <c r="B75" s="33">
        <v>482</v>
      </c>
      <c r="C75" s="23"/>
      <c r="D75" s="24"/>
      <c r="F75" s="204"/>
      <c r="G75" s="190"/>
      <c r="H75" s="190"/>
      <c r="I75" s="190"/>
      <c r="J75" s="190"/>
      <c r="K75" s="190"/>
      <c r="L75" s="190"/>
      <c r="M75" s="190"/>
      <c r="N75" s="182"/>
      <c r="O75" s="196"/>
    </row>
    <row r="76" spans="1:15" ht="21.75" customHeight="1">
      <c r="A76" s="38" t="s">
        <v>52</v>
      </c>
      <c r="B76" s="33">
        <v>490</v>
      </c>
      <c r="C76" s="17">
        <f>SUM(C62:C73)</f>
        <v>0</v>
      </c>
      <c r="D76" s="18">
        <f>SUM(D62:D73)</f>
        <v>0</v>
      </c>
      <c r="F76" s="204"/>
      <c r="G76" s="190" t="s">
        <v>139</v>
      </c>
      <c r="H76" s="205"/>
      <c r="I76" s="205"/>
      <c r="J76" s="205"/>
      <c r="K76" s="205"/>
      <c r="L76" s="205"/>
      <c r="M76" s="205"/>
      <c r="N76" s="182" t="s">
        <v>107</v>
      </c>
      <c r="O76" s="196"/>
    </row>
    <row r="77" spans="1:15" ht="33" customHeight="1" thickBot="1">
      <c r="A77" s="41" t="s">
        <v>129</v>
      </c>
      <c r="B77" s="42">
        <v>500</v>
      </c>
      <c r="C77" s="64">
        <f>C49+C59+C76</f>
        <v>0</v>
      </c>
      <c r="D77" s="65">
        <f>D49+D59+D76</f>
        <v>0</v>
      </c>
      <c r="F77" s="204"/>
      <c r="G77" s="205"/>
      <c r="H77" s="205"/>
      <c r="I77" s="205"/>
      <c r="J77" s="205"/>
      <c r="K77" s="205"/>
      <c r="L77" s="205"/>
      <c r="M77" s="205"/>
      <c r="N77" s="182"/>
      <c r="O77" s="196"/>
    </row>
    <row r="78" spans="1:15" ht="38.25" customHeight="1">
      <c r="A78" s="59"/>
      <c r="B78" s="60"/>
      <c r="C78" s="61"/>
      <c r="D78" s="61"/>
      <c r="F78" s="204"/>
      <c r="G78" s="205"/>
      <c r="H78" s="205"/>
      <c r="I78" s="205"/>
      <c r="J78" s="205"/>
      <c r="K78" s="205"/>
      <c r="L78" s="205"/>
      <c r="M78" s="205"/>
      <c r="N78" s="182"/>
      <c r="O78" s="196"/>
    </row>
    <row r="79" spans="1:15" ht="37.5" customHeight="1">
      <c r="A79" s="213" t="s">
        <v>131</v>
      </c>
      <c r="B79" s="213"/>
      <c r="C79" s="213"/>
      <c r="D79" s="213"/>
      <c r="F79" s="204"/>
      <c r="G79" s="190" t="s">
        <v>1</v>
      </c>
      <c r="H79" s="190"/>
      <c r="I79" s="190"/>
      <c r="J79" s="190"/>
      <c r="K79" s="190"/>
      <c r="L79" s="190"/>
      <c r="M79" s="190"/>
      <c r="N79" s="182" t="s">
        <v>108</v>
      </c>
      <c r="O79" s="196"/>
    </row>
    <row r="80" spans="1:15" ht="29.25" customHeight="1" thickBot="1">
      <c r="A80" s="214" t="s">
        <v>193</v>
      </c>
      <c r="B80" s="214"/>
      <c r="C80" s="214"/>
      <c r="D80" s="214"/>
      <c r="F80" s="204"/>
      <c r="G80" s="190"/>
      <c r="H80" s="190"/>
      <c r="I80" s="190"/>
      <c r="J80" s="190"/>
      <c r="K80" s="190"/>
      <c r="L80" s="190"/>
      <c r="M80" s="190"/>
      <c r="N80" s="182"/>
      <c r="O80" s="196"/>
    </row>
    <row r="81" spans="1:15" ht="33.75" customHeight="1">
      <c r="A81" s="46" t="s">
        <v>53</v>
      </c>
      <c r="B81" s="29" t="s">
        <v>5</v>
      </c>
      <c r="C81" s="29" t="s">
        <v>127</v>
      </c>
      <c r="D81" s="30" t="s">
        <v>145</v>
      </c>
      <c r="F81" s="204"/>
      <c r="G81" s="190"/>
      <c r="H81" s="190"/>
      <c r="I81" s="190"/>
      <c r="J81" s="190"/>
      <c r="K81" s="190"/>
      <c r="L81" s="190"/>
      <c r="M81" s="190"/>
      <c r="N81" s="182"/>
      <c r="O81" s="196"/>
    </row>
    <row r="82" spans="1:15" ht="15" customHeight="1">
      <c r="A82" s="47">
        <v>1</v>
      </c>
      <c r="B82" s="48">
        <v>2</v>
      </c>
      <c r="C82" s="49">
        <v>3</v>
      </c>
      <c r="D82" s="50">
        <v>4</v>
      </c>
      <c r="F82" s="204"/>
      <c r="G82" s="190"/>
      <c r="H82" s="190"/>
      <c r="I82" s="190"/>
      <c r="J82" s="190"/>
      <c r="K82" s="190"/>
      <c r="L82" s="190"/>
      <c r="M82" s="190"/>
      <c r="N82" s="182"/>
      <c r="O82" s="196"/>
    </row>
    <row r="83" spans="1:15" ht="28.5" customHeight="1">
      <c r="A83" s="89" t="s">
        <v>54</v>
      </c>
      <c r="B83" s="87" t="s">
        <v>55</v>
      </c>
      <c r="C83" s="14">
        <f>C84+C85</f>
        <v>0</v>
      </c>
      <c r="D83" s="14">
        <f>D84+D85</f>
        <v>0</v>
      </c>
      <c r="F83" s="204"/>
      <c r="G83" s="190"/>
      <c r="H83" s="190"/>
      <c r="I83" s="190"/>
      <c r="J83" s="190"/>
      <c r="K83" s="190"/>
      <c r="L83" s="190"/>
      <c r="M83" s="190"/>
      <c r="N83" s="182"/>
      <c r="O83" s="196"/>
    </row>
    <row r="84" spans="1:15" ht="30">
      <c r="A84" s="82" t="s">
        <v>183</v>
      </c>
      <c r="B84" s="87" t="s">
        <v>180</v>
      </c>
      <c r="C84" s="12"/>
      <c r="D84" s="96"/>
      <c r="F84" s="204"/>
      <c r="G84" s="190"/>
      <c r="H84" s="190"/>
      <c r="I84" s="190"/>
      <c r="J84" s="190"/>
      <c r="K84" s="190"/>
      <c r="L84" s="190"/>
      <c r="M84" s="190"/>
      <c r="N84" s="182"/>
      <c r="O84" s="196"/>
    </row>
    <row r="85" spans="1:15" ht="15.75" customHeight="1">
      <c r="A85" s="82" t="s">
        <v>182</v>
      </c>
      <c r="B85" s="87" t="s">
        <v>181</v>
      </c>
      <c r="C85" s="12"/>
      <c r="D85" s="96"/>
      <c r="F85" s="204"/>
      <c r="G85" s="190"/>
      <c r="H85" s="190"/>
      <c r="I85" s="190"/>
      <c r="J85" s="190"/>
      <c r="K85" s="190"/>
      <c r="L85" s="190"/>
      <c r="M85" s="190"/>
      <c r="N85" s="182"/>
      <c r="O85" s="196"/>
    </row>
    <row r="86" spans="1:15" ht="30">
      <c r="A86" s="82" t="s">
        <v>56</v>
      </c>
      <c r="B86" s="87" t="s">
        <v>57</v>
      </c>
      <c r="C86" s="12"/>
      <c r="D86" s="13"/>
      <c r="F86" s="204"/>
      <c r="G86" s="190"/>
      <c r="H86" s="190"/>
      <c r="I86" s="190"/>
      <c r="J86" s="190"/>
      <c r="K86" s="190"/>
      <c r="L86" s="190"/>
      <c r="M86" s="190"/>
      <c r="N86" s="182"/>
      <c r="O86" s="196"/>
    </row>
    <row r="87" spans="1:15" ht="15.75" customHeight="1">
      <c r="A87" s="82" t="s">
        <v>58</v>
      </c>
      <c r="B87" s="87" t="s">
        <v>59</v>
      </c>
      <c r="C87" s="17">
        <f>C83-C86</f>
        <v>0</v>
      </c>
      <c r="D87" s="18">
        <f>D83-D86</f>
        <v>0</v>
      </c>
      <c r="F87" s="204"/>
      <c r="G87" s="190"/>
      <c r="H87" s="190"/>
      <c r="I87" s="190"/>
      <c r="J87" s="190"/>
      <c r="K87" s="190"/>
      <c r="L87" s="190"/>
      <c r="M87" s="190"/>
      <c r="N87" s="182"/>
      <c r="O87" s="196"/>
    </row>
    <row r="88" spans="1:15" ht="27.75" customHeight="1">
      <c r="A88" s="82" t="s">
        <v>60</v>
      </c>
      <c r="B88" s="87" t="s">
        <v>61</v>
      </c>
      <c r="C88" s="12"/>
      <c r="D88" s="13"/>
      <c r="F88" s="204"/>
      <c r="G88" s="190"/>
      <c r="H88" s="190"/>
      <c r="I88" s="190"/>
      <c r="J88" s="190"/>
      <c r="K88" s="190"/>
      <c r="L88" s="190"/>
      <c r="M88" s="190"/>
      <c r="N88" s="182"/>
      <c r="O88" s="196"/>
    </row>
    <row r="89" spans="1:15" ht="16.5" customHeight="1">
      <c r="A89" s="82" t="s">
        <v>62</v>
      </c>
      <c r="B89" s="87" t="s">
        <v>63</v>
      </c>
      <c r="C89" s="12"/>
      <c r="D89" s="13"/>
      <c r="F89" s="156"/>
      <c r="G89" s="190" t="s">
        <v>109</v>
      </c>
      <c r="H89" s="190"/>
      <c r="I89" s="190"/>
      <c r="J89" s="190"/>
      <c r="K89" s="190"/>
      <c r="L89" s="190"/>
      <c r="M89" s="190"/>
      <c r="N89" s="182" t="s">
        <v>110</v>
      </c>
      <c r="O89" s="206"/>
    </row>
    <row r="90" spans="1:15" ht="30">
      <c r="A90" s="88" t="s">
        <v>64</v>
      </c>
      <c r="B90" s="87" t="s">
        <v>65</v>
      </c>
      <c r="C90" s="17">
        <f>C87-C88-C89</f>
        <v>0</v>
      </c>
      <c r="D90" s="18">
        <f>D87-D88-D89</f>
        <v>0</v>
      </c>
      <c r="F90" s="156"/>
      <c r="G90" s="190"/>
      <c r="H90" s="190"/>
      <c r="I90" s="190"/>
      <c r="J90" s="190"/>
      <c r="K90" s="190"/>
      <c r="L90" s="190"/>
      <c r="M90" s="190"/>
      <c r="N90" s="182"/>
      <c r="O90" s="206"/>
    </row>
    <row r="91" spans="1:15" ht="15" customHeight="1">
      <c r="A91" s="89" t="s">
        <v>66</v>
      </c>
      <c r="B91" s="87" t="s">
        <v>67</v>
      </c>
      <c r="C91" s="17">
        <f>C92+C93</f>
        <v>0</v>
      </c>
      <c r="D91" s="18">
        <f>D92+D93</f>
        <v>0</v>
      </c>
      <c r="F91" s="156"/>
      <c r="G91" s="190" t="s">
        <v>111</v>
      </c>
      <c r="H91" s="190"/>
      <c r="I91" s="190"/>
      <c r="J91" s="190"/>
      <c r="K91" s="190"/>
      <c r="L91" s="190"/>
      <c r="M91" s="190"/>
      <c r="N91" s="182" t="s">
        <v>112</v>
      </c>
      <c r="O91" s="206"/>
    </row>
    <row r="92" spans="1:15" ht="15" customHeight="1">
      <c r="A92" s="55"/>
      <c r="B92" s="52" t="s">
        <v>68</v>
      </c>
      <c r="C92" s="12"/>
      <c r="D92" s="13"/>
      <c r="F92" s="156"/>
      <c r="G92" s="190"/>
      <c r="H92" s="190"/>
      <c r="I92" s="190"/>
      <c r="J92" s="190"/>
      <c r="K92" s="190"/>
      <c r="L92" s="190"/>
      <c r="M92" s="190"/>
      <c r="N92" s="182"/>
      <c r="O92" s="206"/>
    </row>
    <row r="93" spans="1:15" ht="15" customHeight="1">
      <c r="A93" s="51"/>
      <c r="B93" s="52" t="s">
        <v>69</v>
      </c>
      <c r="C93" s="12"/>
      <c r="D93" s="13"/>
      <c r="F93" s="156"/>
      <c r="G93" s="190"/>
      <c r="H93" s="190"/>
      <c r="I93" s="190"/>
      <c r="J93" s="190"/>
      <c r="K93" s="190"/>
      <c r="L93" s="190"/>
      <c r="M93" s="190"/>
      <c r="N93" s="182"/>
      <c r="O93" s="206"/>
    </row>
    <row r="94" spans="1:15" ht="15" customHeight="1">
      <c r="A94" s="54" t="s">
        <v>70</v>
      </c>
      <c r="B94" s="52" t="s">
        <v>71</v>
      </c>
      <c r="C94" s="17">
        <f>C95+C96+C97</f>
        <v>0</v>
      </c>
      <c r="D94" s="18">
        <f>D95+D96+D97</f>
        <v>0</v>
      </c>
      <c r="F94" s="156"/>
      <c r="G94" s="190" t="s">
        <v>113</v>
      </c>
      <c r="H94" s="190"/>
      <c r="I94" s="190"/>
      <c r="J94" s="190"/>
      <c r="K94" s="190"/>
      <c r="L94" s="190"/>
      <c r="M94" s="190"/>
      <c r="N94" s="182" t="s">
        <v>114</v>
      </c>
      <c r="O94" s="206"/>
    </row>
    <row r="95" spans="1:15" ht="15" customHeight="1">
      <c r="A95" s="55"/>
      <c r="B95" s="52" t="s">
        <v>72</v>
      </c>
      <c r="C95" s="12"/>
      <c r="D95" s="13"/>
      <c r="F95" s="156"/>
      <c r="G95" s="190"/>
      <c r="H95" s="190"/>
      <c r="I95" s="190"/>
      <c r="J95" s="190"/>
      <c r="K95" s="190"/>
      <c r="L95" s="190"/>
      <c r="M95" s="190"/>
      <c r="N95" s="182"/>
      <c r="O95" s="206"/>
    </row>
    <row r="96" spans="1:15" ht="15.75" customHeight="1">
      <c r="A96" s="55"/>
      <c r="B96" s="52" t="s">
        <v>73</v>
      </c>
      <c r="C96" s="12"/>
      <c r="D96" s="13"/>
      <c r="F96" s="156"/>
      <c r="G96" s="190"/>
      <c r="H96" s="190"/>
      <c r="I96" s="190"/>
      <c r="J96" s="190"/>
      <c r="K96" s="190"/>
      <c r="L96" s="190"/>
      <c r="M96" s="190"/>
      <c r="N96" s="182"/>
      <c r="O96" s="206"/>
    </row>
    <row r="97" spans="1:15" ht="16.5" customHeight="1">
      <c r="A97" s="55"/>
      <c r="B97" s="52" t="s">
        <v>74</v>
      </c>
      <c r="C97" s="12"/>
      <c r="D97" s="13"/>
      <c r="F97" s="156"/>
      <c r="G97" s="190"/>
      <c r="H97" s="190"/>
      <c r="I97" s="190"/>
      <c r="J97" s="190"/>
      <c r="K97" s="190"/>
      <c r="L97" s="190"/>
      <c r="M97" s="190"/>
      <c r="N97" s="182"/>
      <c r="O97" s="206"/>
    </row>
    <row r="98" spans="1:15" ht="24.75" customHeight="1">
      <c r="A98" s="53" t="s">
        <v>75</v>
      </c>
      <c r="B98" s="52" t="s">
        <v>76</v>
      </c>
      <c r="C98" s="17">
        <f>C90+C91-C94</f>
        <v>0</v>
      </c>
      <c r="D98" s="18">
        <f>D90+D91-D94</f>
        <v>0</v>
      </c>
      <c r="F98" s="156"/>
      <c r="G98" s="190"/>
      <c r="H98" s="190"/>
      <c r="I98" s="190"/>
      <c r="J98" s="190"/>
      <c r="K98" s="190"/>
      <c r="L98" s="190"/>
      <c r="M98" s="190"/>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6:I6"/>
    <mergeCell ref="O68:O71"/>
    <mergeCell ref="O72:O75"/>
    <mergeCell ref="O9:O10"/>
    <mergeCell ref="G8:M8"/>
    <mergeCell ref="O36:O38"/>
    <mergeCell ref="O39:O40"/>
    <mergeCell ref="G59:M67"/>
    <mergeCell ref="N68:N71"/>
    <mergeCell ref="N11:N14"/>
    <mergeCell ref="O11:O14"/>
    <mergeCell ref="N6:O6"/>
    <mergeCell ref="G7:M7"/>
    <mergeCell ref="F9:F10"/>
    <mergeCell ref="G9:M10"/>
    <mergeCell ref="N9:N10"/>
    <mergeCell ref="O16:O18"/>
    <mergeCell ref="G15:M15"/>
    <mergeCell ref="F16:F18"/>
    <mergeCell ref="G16:M18"/>
    <mergeCell ref="N16:N18"/>
    <mergeCell ref="F11:F14"/>
    <mergeCell ref="G11:M14"/>
    <mergeCell ref="F19:F25"/>
    <mergeCell ref="G19:M25"/>
    <mergeCell ref="N19:N25"/>
    <mergeCell ref="O19:O25"/>
    <mergeCell ref="F31:F35"/>
    <mergeCell ref="G31:M35"/>
    <mergeCell ref="N31:N35"/>
    <mergeCell ref="O31:O35"/>
    <mergeCell ref="F26:F30"/>
    <mergeCell ref="G26:M30"/>
    <mergeCell ref="N26:N30"/>
    <mergeCell ref="O26:O30"/>
    <mergeCell ref="A38:D38"/>
    <mergeCell ref="F39:F40"/>
    <mergeCell ref="G39:M40"/>
    <mergeCell ref="N39:N40"/>
    <mergeCell ref="F36:F38"/>
    <mergeCell ref="G36:M38"/>
    <mergeCell ref="N36:N38"/>
    <mergeCell ref="F44:F50"/>
    <mergeCell ref="G44:M50"/>
    <mergeCell ref="N44:N50"/>
    <mergeCell ref="O44:O50"/>
    <mergeCell ref="F41:F43"/>
    <mergeCell ref="G41:M43"/>
    <mergeCell ref="N41:N43"/>
    <mergeCell ref="O41:O43"/>
    <mergeCell ref="F59:F67"/>
    <mergeCell ref="N59:N67"/>
    <mergeCell ref="O59:O67"/>
    <mergeCell ref="F51:F58"/>
    <mergeCell ref="G51:M58"/>
    <mergeCell ref="N51:N58"/>
    <mergeCell ref="O51:O58"/>
    <mergeCell ref="G89:M90"/>
    <mergeCell ref="N89:N90"/>
    <mergeCell ref="G68:M71"/>
    <mergeCell ref="G72:M75"/>
    <mergeCell ref="F68:F71"/>
    <mergeCell ref="F72:F75"/>
    <mergeCell ref="N72:N75"/>
    <mergeCell ref="F76:F78"/>
    <mergeCell ref="G76:M78"/>
    <mergeCell ref="O91:O93"/>
    <mergeCell ref="A79:D79"/>
    <mergeCell ref="F79:F88"/>
    <mergeCell ref="G79:M88"/>
    <mergeCell ref="N79:N88"/>
    <mergeCell ref="A80:D80"/>
    <mergeCell ref="G91:M93"/>
    <mergeCell ref="N91:N93"/>
    <mergeCell ref="F91:F93"/>
    <mergeCell ref="F89:F90"/>
    <mergeCell ref="N94:N98"/>
    <mergeCell ref="O94:O98"/>
    <mergeCell ref="F99:F105"/>
    <mergeCell ref="G99:M105"/>
    <mergeCell ref="O76:O78"/>
    <mergeCell ref="O79:O88"/>
    <mergeCell ref="O89:O90"/>
    <mergeCell ref="N76:N78"/>
    <mergeCell ref="N99:N105"/>
    <mergeCell ref="O99:O105"/>
    <mergeCell ref="G106:M106"/>
    <mergeCell ref="G107:M107"/>
    <mergeCell ref="G108:M108"/>
    <mergeCell ref="G109:M109"/>
    <mergeCell ref="F94:F98"/>
    <mergeCell ref="G94:M98"/>
  </mergeCells>
  <printOptions/>
  <pageMargins left="0.75" right="0.1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7" t="s">
        <v>119</v>
      </c>
      <c r="O3" s="198"/>
    </row>
    <row r="4" spans="1:15" s="28" customFormat="1" ht="15" customHeight="1">
      <c r="A4" s="185"/>
      <c r="B4" s="186"/>
      <c r="C4" s="186"/>
      <c r="D4" s="187"/>
      <c r="F4" s="188" t="s">
        <v>83</v>
      </c>
      <c r="G4" s="189"/>
      <c r="H4" s="189"/>
      <c r="I4" s="189"/>
      <c r="J4" s="189"/>
      <c r="K4" s="189"/>
      <c r="L4" s="189"/>
      <c r="M4" s="189"/>
      <c r="N4" s="199" t="s">
        <v>120</v>
      </c>
      <c r="O4" s="200"/>
    </row>
    <row r="5" spans="1:15" s="28" customFormat="1" ht="15" customHeight="1">
      <c r="A5" s="174" t="s">
        <v>192</v>
      </c>
      <c r="B5" s="175"/>
      <c r="C5" s="175"/>
      <c r="D5" s="176"/>
      <c r="F5" s="5"/>
      <c r="G5" s="4"/>
      <c r="H5" s="4"/>
      <c r="I5" s="4"/>
      <c r="J5" s="4"/>
      <c r="K5" s="4"/>
      <c r="L5" s="4"/>
      <c r="M5" s="4"/>
      <c r="N5" s="201"/>
      <c r="O5" s="200"/>
    </row>
    <row r="6" spans="1:15" s="28" customFormat="1" ht="20.25" customHeight="1" thickBot="1">
      <c r="A6" s="177"/>
      <c r="B6" s="178"/>
      <c r="C6" s="178"/>
      <c r="D6" s="179"/>
      <c r="F6" s="191" t="s">
        <v>84</v>
      </c>
      <c r="G6" s="192"/>
      <c r="H6" s="192"/>
      <c r="I6" s="192"/>
      <c r="J6" s="72">
        <v>2</v>
      </c>
      <c r="K6" s="72">
        <v>0</v>
      </c>
      <c r="L6" s="72">
        <v>2</v>
      </c>
      <c r="M6" s="73"/>
      <c r="N6" s="193" t="s">
        <v>85</v>
      </c>
      <c r="O6" s="194"/>
    </row>
    <row r="7" spans="1:15" s="31" customFormat="1" ht="45.75" customHeight="1">
      <c r="A7" s="44" t="s">
        <v>4</v>
      </c>
      <c r="B7" s="29" t="s">
        <v>5</v>
      </c>
      <c r="C7" s="29" t="s">
        <v>6</v>
      </c>
      <c r="D7" s="30" t="s">
        <v>7</v>
      </c>
      <c r="F7" s="74" t="s">
        <v>2</v>
      </c>
      <c r="G7" s="195" t="s">
        <v>53</v>
      </c>
      <c r="H7" s="195"/>
      <c r="I7" s="195"/>
      <c r="J7" s="195"/>
      <c r="K7" s="195"/>
      <c r="L7" s="195"/>
      <c r="M7" s="195"/>
      <c r="N7" s="93" t="s">
        <v>132</v>
      </c>
      <c r="O7" s="94" t="s">
        <v>133</v>
      </c>
    </row>
    <row r="8" spans="1:15" ht="15.75" customHeight="1">
      <c r="A8" s="32" t="s">
        <v>8</v>
      </c>
      <c r="B8" s="33"/>
      <c r="C8" s="19"/>
      <c r="D8" s="20"/>
      <c r="F8" s="6">
        <v>1</v>
      </c>
      <c r="G8" s="202">
        <v>2</v>
      </c>
      <c r="H8" s="202"/>
      <c r="I8" s="202"/>
      <c r="J8" s="202"/>
      <c r="K8" s="202"/>
      <c r="L8" s="202"/>
      <c r="M8" s="202"/>
      <c r="N8" s="3">
        <v>3</v>
      </c>
      <c r="O8" s="7">
        <v>4</v>
      </c>
    </row>
    <row r="9" spans="1:15" ht="15" customHeight="1">
      <c r="A9" s="81" t="s">
        <v>9</v>
      </c>
      <c r="B9" s="83">
        <v>10</v>
      </c>
      <c r="C9" s="12"/>
      <c r="D9" s="13"/>
      <c r="F9" s="156">
        <v>1</v>
      </c>
      <c r="G9" s="190" t="s">
        <v>86</v>
      </c>
      <c r="H9" s="190"/>
      <c r="I9" s="190"/>
      <c r="J9" s="190"/>
      <c r="K9" s="190"/>
      <c r="L9" s="190"/>
      <c r="M9" s="190"/>
      <c r="N9" s="182" t="s">
        <v>55</v>
      </c>
      <c r="O9" s="180">
        <f>D109</f>
        <v>0</v>
      </c>
    </row>
    <row r="10" spans="1:15" ht="13.5" customHeight="1">
      <c r="A10" s="81" t="s">
        <v>10</v>
      </c>
      <c r="B10" s="84">
        <v>20</v>
      </c>
      <c r="C10" s="12"/>
      <c r="D10" s="13"/>
      <c r="F10" s="156"/>
      <c r="G10" s="190"/>
      <c r="H10" s="190"/>
      <c r="I10" s="190"/>
      <c r="J10" s="190"/>
      <c r="K10" s="190"/>
      <c r="L10" s="190"/>
      <c r="M10" s="190"/>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0" t="s">
        <v>89</v>
      </c>
      <c r="H16" s="190"/>
      <c r="I16" s="190"/>
      <c r="J16" s="190"/>
      <c r="K16" s="190"/>
      <c r="L16" s="190"/>
      <c r="M16" s="190"/>
      <c r="N16" s="182" t="s">
        <v>90</v>
      </c>
      <c r="O16" s="196"/>
    </row>
    <row r="17" spans="1:15" ht="15.75" customHeight="1">
      <c r="A17" s="35"/>
      <c r="B17" s="84">
        <v>72</v>
      </c>
      <c r="C17" s="23"/>
      <c r="D17" s="24"/>
      <c r="F17" s="156"/>
      <c r="G17" s="190"/>
      <c r="H17" s="190"/>
      <c r="I17" s="190"/>
      <c r="J17" s="190"/>
      <c r="K17" s="190"/>
      <c r="L17" s="190"/>
      <c r="M17" s="190"/>
      <c r="N17" s="182"/>
      <c r="O17" s="196"/>
    </row>
    <row r="18" spans="1:15" ht="15.75" customHeight="1">
      <c r="A18" s="38" t="s">
        <v>16</v>
      </c>
      <c r="B18" s="84">
        <v>80</v>
      </c>
      <c r="C18" s="17">
        <f>SUM(C9:C15)</f>
        <v>0</v>
      </c>
      <c r="D18" s="18">
        <f>SUM(D9:D15)</f>
        <v>0</v>
      </c>
      <c r="F18" s="156"/>
      <c r="G18" s="190"/>
      <c r="H18" s="190"/>
      <c r="I18" s="190"/>
      <c r="J18" s="190"/>
      <c r="K18" s="190"/>
      <c r="L18" s="190"/>
      <c r="M18" s="190"/>
      <c r="N18" s="182"/>
      <c r="O18" s="196"/>
    </row>
    <row r="19" spans="1:15" ht="15.75" customHeight="1">
      <c r="A19" s="66"/>
      <c r="B19" s="67"/>
      <c r="C19" s="68"/>
      <c r="D19" s="69"/>
      <c r="F19" s="156"/>
      <c r="G19" s="190" t="s">
        <v>91</v>
      </c>
      <c r="H19" s="190"/>
      <c r="I19" s="190"/>
      <c r="J19" s="190"/>
      <c r="K19" s="190"/>
      <c r="L19" s="190"/>
      <c r="M19" s="190"/>
      <c r="N19" s="182" t="s">
        <v>92</v>
      </c>
      <c r="O19" s="196"/>
    </row>
    <row r="20" spans="1:15" ht="15" customHeight="1">
      <c r="A20" s="32" t="s">
        <v>122</v>
      </c>
      <c r="B20" s="33"/>
      <c r="C20" s="39"/>
      <c r="D20" s="40"/>
      <c r="F20" s="156"/>
      <c r="G20" s="190"/>
      <c r="H20" s="190"/>
      <c r="I20" s="190"/>
      <c r="J20" s="190"/>
      <c r="K20" s="190"/>
      <c r="L20" s="190"/>
      <c r="M20" s="190"/>
      <c r="N20" s="182"/>
      <c r="O20" s="196"/>
    </row>
    <row r="21" spans="1:15" ht="18" customHeight="1">
      <c r="A21" s="81" t="s">
        <v>17</v>
      </c>
      <c r="B21" s="84">
        <v>90</v>
      </c>
      <c r="C21" s="12"/>
      <c r="D21" s="13"/>
      <c r="F21" s="156"/>
      <c r="G21" s="190"/>
      <c r="H21" s="190"/>
      <c r="I21" s="190"/>
      <c r="J21" s="190"/>
      <c r="K21" s="190"/>
      <c r="L21" s="190"/>
      <c r="M21" s="190"/>
      <c r="N21" s="182"/>
      <c r="O21" s="196"/>
    </row>
    <row r="22" spans="1:15" ht="15" customHeight="1">
      <c r="A22" s="81" t="s">
        <v>18</v>
      </c>
      <c r="B22" s="84">
        <v>100</v>
      </c>
      <c r="C22" s="12"/>
      <c r="D22" s="13"/>
      <c r="F22" s="156"/>
      <c r="G22" s="190"/>
      <c r="H22" s="190"/>
      <c r="I22" s="190"/>
      <c r="J22" s="190"/>
      <c r="K22" s="190"/>
      <c r="L22" s="190"/>
      <c r="M22" s="190"/>
      <c r="N22" s="182"/>
      <c r="O22" s="196"/>
    </row>
    <row r="23" spans="1:15" ht="15" customHeight="1">
      <c r="A23" s="81" t="s">
        <v>19</v>
      </c>
      <c r="B23" s="84">
        <v>110</v>
      </c>
      <c r="C23" s="12"/>
      <c r="D23" s="13"/>
      <c r="F23" s="156"/>
      <c r="G23" s="190"/>
      <c r="H23" s="190"/>
      <c r="I23" s="190"/>
      <c r="J23" s="190"/>
      <c r="K23" s="190"/>
      <c r="L23" s="190"/>
      <c r="M23" s="190"/>
      <c r="N23" s="182"/>
      <c r="O23" s="196"/>
    </row>
    <row r="24" spans="1:15" ht="15" customHeight="1">
      <c r="A24" s="81" t="s">
        <v>20</v>
      </c>
      <c r="B24" s="84">
        <v>120</v>
      </c>
      <c r="C24" s="12"/>
      <c r="D24" s="13"/>
      <c r="F24" s="156"/>
      <c r="G24" s="190"/>
      <c r="H24" s="190"/>
      <c r="I24" s="190"/>
      <c r="J24" s="190"/>
      <c r="K24" s="190"/>
      <c r="L24" s="190"/>
      <c r="M24" s="190"/>
      <c r="N24" s="182"/>
      <c r="O24" s="196"/>
    </row>
    <row r="25" spans="1:15" ht="15" customHeight="1">
      <c r="A25" s="81" t="s">
        <v>21</v>
      </c>
      <c r="B25" s="84">
        <v>130</v>
      </c>
      <c r="C25" s="12"/>
      <c r="D25" s="13"/>
      <c r="F25" s="156"/>
      <c r="G25" s="190"/>
      <c r="H25" s="190"/>
      <c r="I25" s="190"/>
      <c r="J25" s="190"/>
      <c r="K25" s="190"/>
      <c r="L25" s="190"/>
      <c r="M25" s="190"/>
      <c r="N25" s="182"/>
      <c r="O25" s="196"/>
    </row>
    <row r="26" spans="1:15" ht="15" customHeight="1">
      <c r="A26" s="81" t="s">
        <v>22</v>
      </c>
      <c r="B26" s="84">
        <v>140</v>
      </c>
      <c r="C26" s="12"/>
      <c r="D26" s="13"/>
      <c r="F26" s="156"/>
      <c r="G26" s="190" t="s">
        <v>93</v>
      </c>
      <c r="H26" s="190"/>
      <c r="I26" s="190"/>
      <c r="J26" s="190"/>
      <c r="K26" s="190"/>
      <c r="L26" s="190"/>
      <c r="M26" s="190"/>
      <c r="N26" s="182" t="s">
        <v>94</v>
      </c>
      <c r="O26" s="196"/>
    </row>
    <row r="27" spans="1:15" ht="15.75" customHeight="1">
      <c r="A27" s="81" t="s">
        <v>23</v>
      </c>
      <c r="B27" s="84">
        <v>150</v>
      </c>
      <c r="C27" s="12"/>
      <c r="D27" s="13"/>
      <c r="F27" s="156"/>
      <c r="G27" s="190"/>
      <c r="H27" s="190"/>
      <c r="I27" s="190"/>
      <c r="J27" s="190"/>
      <c r="K27" s="190"/>
      <c r="L27" s="190"/>
      <c r="M27" s="190"/>
      <c r="N27" s="182"/>
      <c r="O27" s="196"/>
    </row>
    <row r="28" spans="1:15" ht="15.75" customHeight="1">
      <c r="A28" s="81" t="s">
        <v>24</v>
      </c>
      <c r="B28" s="84">
        <v>160</v>
      </c>
      <c r="C28" s="12"/>
      <c r="D28" s="13"/>
      <c r="F28" s="156"/>
      <c r="G28" s="190"/>
      <c r="H28" s="190"/>
      <c r="I28" s="190"/>
      <c r="J28" s="190"/>
      <c r="K28" s="190"/>
      <c r="L28" s="190"/>
      <c r="M28" s="190"/>
      <c r="N28" s="182"/>
      <c r="O28" s="196"/>
    </row>
    <row r="29" spans="1:15" ht="16.5" customHeight="1">
      <c r="A29" s="81" t="s">
        <v>176</v>
      </c>
      <c r="B29" s="84">
        <v>170</v>
      </c>
      <c r="C29" s="12"/>
      <c r="D29" s="13"/>
      <c r="F29" s="156"/>
      <c r="G29" s="190"/>
      <c r="H29" s="190"/>
      <c r="I29" s="190"/>
      <c r="J29" s="190"/>
      <c r="K29" s="190"/>
      <c r="L29" s="190"/>
      <c r="M29" s="190"/>
      <c r="N29" s="182"/>
      <c r="O29" s="196"/>
    </row>
    <row r="30" spans="1:15" ht="15.75" customHeight="1">
      <c r="A30" s="81" t="s">
        <v>25</v>
      </c>
      <c r="B30" s="84">
        <v>180</v>
      </c>
      <c r="C30" s="12"/>
      <c r="D30" s="13"/>
      <c r="F30" s="156"/>
      <c r="G30" s="190"/>
      <c r="H30" s="190"/>
      <c r="I30" s="190"/>
      <c r="J30" s="190"/>
      <c r="K30" s="190"/>
      <c r="L30" s="190"/>
      <c r="M30" s="190"/>
      <c r="N30" s="182"/>
      <c r="O30" s="196"/>
    </row>
    <row r="31" spans="1:15" ht="15.75" customHeight="1">
      <c r="A31" s="81" t="s">
        <v>26</v>
      </c>
      <c r="B31" s="84">
        <v>190</v>
      </c>
      <c r="C31" s="12"/>
      <c r="D31" s="13"/>
      <c r="F31" s="156"/>
      <c r="G31" s="190" t="s">
        <v>179</v>
      </c>
      <c r="H31" s="190"/>
      <c r="I31" s="190"/>
      <c r="J31" s="190"/>
      <c r="K31" s="190"/>
      <c r="L31" s="190"/>
      <c r="M31" s="190"/>
      <c r="N31" s="182" t="s">
        <v>95</v>
      </c>
      <c r="O31" s="196"/>
    </row>
    <row r="32" spans="1:15" ht="15.75" customHeight="1">
      <c r="A32" s="81" t="s">
        <v>27</v>
      </c>
      <c r="B32" s="84">
        <v>200</v>
      </c>
      <c r="C32" s="12"/>
      <c r="D32" s="13"/>
      <c r="F32" s="156"/>
      <c r="G32" s="190"/>
      <c r="H32" s="190"/>
      <c r="I32" s="190"/>
      <c r="J32" s="190"/>
      <c r="K32" s="190"/>
      <c r="L32" s="190"/>
      <c r="M32" s="190"/>
      <c r="N32" s="182"/>
      <c r="O32" s="196"/>
    </row>
    <row r="33" spans="1:15" ht="15.75" customHeight="1">
      <c r="A33" s="37" t="s">
        <v>28</v>
      </c>
      <c r="B33" s="84">
        <v>210</v>
      </c>
      <c r="C33" s="17">
        <f>SUM(C34:C35)</f>
        <v>0</v>
      </c>
      <c r="D33" s="18">
        <f>SUM(D34:D35)</f>
        <v>0</v>
      </c>
      <c r="F33" s="156"/>
      <c r="G33" s="190"/>
      <c r="H33" s="190"/>
      <c r="I33" s="190"/>
      <c r="J33" s="190"/>
      <c r="K33" s="190"/>
      <c r="L33" s="190"/>
      <c r="M33" s="190"/>
      <c r="N33" s="182"/>
      <c r="O33" s="196"/>
    </row>
    <row r="34" spans="1:15" ht="15.75" customHeight="1">
      <c r="A34" s="35"/>
      <c r="B34" s="84">
        <v>211</v>
      </c>
      <c r="C34" s="12"/>
      <c r="D34" s="13"/>
      <c r="F34" s="156"/>
      <c r="G34" s="190"/>
      <c r="H34" s="190"/>
      <c r="I34" s="190"/>
      <c r="J34" s="190"/>
      <c r="K34" s="190"/>
      <c r="L34" s="190"/>
      <c r="M34" s="190"/>
      <c r="N34" s="182"/>
      <c r="O34" s="196"/>
    </row>
    <row r="35" spans="1:15" ht="15.75" customHeight="1">
      <c r="A35" s="35"/>
      <c r="B35" s="84">
        <v>212</v>
      </c>
      <c r="C35" s="12"/>
      <c r="D35" s="13"/>
      <c r="F35" s="156"/>
      <c r="G35" s="190"/>
      <c r="H35" s="190"/>
      <c r="I35" s="190"/>
      <c r="J35" s="190"/>
      <c r="K35" s="190"/>
      <c r="L35" s="190"/>
      <c r="M35" s="190"/>
      <c r="N35" s="182"/>
      <c r="O35" s="196"/>
    </row>
    <row r="36" spans="1:15" ht="21.75" customHeight="1">
      <c r="A36" s="38" t="s">
        <v>29</v>
      </c>
      <c r="B36" s="84">
        <v>220</v>
      </c>
      <c r="C36" s="17">
        <f>SUM(C21:C33)</f>
        <v>0</v>
      </c>
      <c r="D36" s="18">
        <f>SUM(D21:D33)</f>
        <v>0</v>
      </c>
      <c r="F36" s="156"/>
      <c r="G36" s="181" t="s">
        <v>96</v>
      </c>
      <c r="H36" s="181"/>
      <c r="I36" s="181"/>
      <c r="J36" s="181"/>
      <c r="K36" s="181"/>
      <c r="L36" s="181"/>
      <c r="M36" s="181"/>
      <c r="N36" s="182" t="s">
        <v>97</v>
      </c>
      <c r="O36" s="196"/>
    </row>
    <row r="37" spans="1:15" ht="36.75" customHeight="1" thickBot="1">
      <c r="A37" s="41" t="s">
        <v>129</v>
      </c>
      <c r="B37" s="85">
        <v>230</v>
      </c>
      <c r="C37" s="62">
        <f>C18+C36</f>
        <v>0</v>
      </c>
      <c r="D37" s="63">
        <f>D18+D36</f>
        <v>0</v>
      </c>
      <c r="F37" s="156"/>
      <c r="G37" s="181"/>
      <c r="H37" s="181"/>
      <c r="I37" s="181"/>
      <c r="J37" s="181"/>
      <c r="K37" s="181"/>
      <c r="L37" s="181"/>
      <c r="M37" s="181"/>
      <c r="N37" s="182"/>
      <c r="O37" s="196"/>
    </row>
    <row r="38" spans="1:15" ht="32.25" customHeight="1" thickBot="1">
      <c r="A38" s="212"/>
      <c r="B38" s="212"/>
      <c r="C38" s="212"/>
      <c r="D38" s="212"/>
      <c r="F38" s="156"/>
      <c r="G38" s="181"/>
      <c r="H38" s="181"/>
      <c r="I38" s="181"/>
      <c r="J38" s="181"/>
      <c r="K38" s="181"/>
      <c r="L38" s="181"/>
      <c r="M38" s="181"/>
      <c r="N38" s="182"/>
      <c r="O38" s="196"/>
    </row>
    <row r="39" spans="1:15" ht="43.5" customHeight="1">
      <c r="A39" s="44" t="s">
        <v>30</v>
      </c>
      <c r="B39" s="29" t="s">
        <v>5</v>
      </c>
      <c r="C39" s="29" t="s">
        <v>6</v>
      </c>
      <c r="D39" s="30" t="s">
        <v>7</v>
      </c>
      <c r="F39" s="156" t="s">
        <v>99</v>
      </c>
      <c r="G39" s="190" t="s">
        <v>134</v>
      </c>
      <c r="H39" s="190"/>
      <c r="I39" s="190"/>
      <c r="J39" s="190"/>
      <c r="K39" s="190"/>
      <c r="L39" s="190"/>
      <c r="M39" s="190"/>
      <c r="N39" s="182" t="s">
        <v>98</v>
      </c>
      <c r="O39" s="196"/>
    </row>
    <row r="40" spans="1:15" ht="15.75" customHeight="1">
      <c r="A40" s="32" t="s">
        <v>31</v>
      </c>
      <c r="B40" s="33"/>
      <c r="C40" s="19"/>
      <c r="D40" s="20"/>
      <c r="F40" s="156"/>
      <c r="G40" s="190"/>
      <c r="H40" s="190"/>
      <c r="I40" s="190"/>
      <c r="J40" s="190"/>
      <c r="K40" s="190"/>
      <c r="L40" s="190"/>
      <c r="M40" s="190"/>
      <c r="N40" s="182"/>
      <c r="O40" s="196"/>
    </row>
    <row r="41" spans="1:15" ht="27" customHeight="1">
      <c r="A41" s="81" t="s">
        <v>32</v>
      </c>
      <c r="B41" s="84">
        <v>240</v>
      </c>
      <c r="C41" s="12"/>
      <c r="D41" s="95"/>
      <c r="F41" s="156"/>
      <c r="G41" s="181" t="s">
        <v>100</v>
      </c>
      <c r="H41" s="181"/>
      <c r="I41" s="181"/>
      <c r="J41" s="181"/>
      <c r="K41" s="181"/>
      <c r="L41" s="181"/>
      <c r="M41" s="181"/>
      <c r="N41" s="182" t="s">
        <v>101</v>
      </c>
      <c r="O41" s="196"/>
    </row>
    <row r="42" spans="1:15" s="31" customFormat="1" ht="15.75" customHeight="1">
      <c r="A42" s="81" t="s">
        <v>177</v>
      </c>
      <c r="B42" s="84">
        <v>250</v>
      </c>
      <c r="C42" s="12"/>
      <c r="D42" s="13"/>
      <c r="F42" s="156"/>
      <c r="G42" s="181"/>
      <c r="H42" s="181"/>
      <c r="I42" s="181"/>
      <c r="J42" s="181"/>
      <c r="K42" s="181"/>
      <c r="L42" s="181"/>
      <c r="M42" s="181"/>
      <c r="N42" s="182"/>
      <c r="O42" s="196"/>
    </row>
    <row r="43" spans="1:15" ht="15" customHeight="1">
      <c r="A43" s="81" t="s">
        <v>33</v>
      </c>
      <c r="B43" s="84">
        <v>260</v>
      </c>
      <c r="C43" s="12"/>
      <c r="D43" s="13"/>
      <c r="F43" s="156"/>
      <c r="G43" s="181"/>
      <c r="H43" s="181"/>
      <c r="I43" s="181"/>
      <c r="J43" s="181"/>
      <c r="K43" s="181"/>
      <c r="L43" s="181"/>
      <c r="M43" s="181"/>
      <c r="N43" s="182"/>
      <c r="O43" s="196"/>
    </row>
    <row r="44" spans="1:15" ht="16.5" customHeight="1">
      <c r="A44" s="81" t="s">
        <v>34</v>
      </c>
      <c r="B44" s="84">
        <v>270</v>
      </c>
      <c r="C44" s="12"/>
      <c r="D44" s="96"/>
      <c r="F44" s="156"/>
      <c r="G44" s="203" t="s">
        <v>102</v>
      </c>
      <c r="H44" s="203"/>
      <c r="I44" s="203"/>
      <c r="J44" s="203"/>
      <c r="K44" s="203"/>
      <c r="L44" s="203"/>
      <c r="M44" s="203"/>
      <c r="N44" s="182" t="s">
        <v>103</v>
      </c>
      <c r="O44" s="196"/>
    </row>
    <row r="45" spans="1:15" ht="15" customHeight="1">
      <c r="A45" s="81" t="s">
        <v>35</v>
      </c>
      <c r="B45" s="84">
        <v>280</v>
      </c>
      <c r="C45" s="12"/>
      <c r="D45" s="13"/>
      <c r="F45" s="156"/>
      <c r="G45" s="203"/>
      <c r="H45" s="203"/>
      <c r="I45" s="203"/>
      <c r="J45" s="203"/>
      <c r="K45" s="203"/>
      <c r="L45" s="203"/>
      <c r="M45" s="203"/>
      <c r="N45" s="182"/>
      <c r="O45" s="196"/>
    </row>
    <row r="46" spans="1:15" ht="15.75" customHeight="1">
      <c r="A46" s="86" t="s">
        <v>36</v>
      </c>
      <c r="B46" s="84">
        <v>290</v>
      </c>
      <c r="C46" s="14">
        <f>C47+C48</f>
        <v>0</v>
      </c>
      <c r="D46" s="15">
        <f>D47+D48</f>
        <v>0</v>
      </c>
      <c r="F46" s="156"/>
      <c r="G46" s="203"/>
      <c r="H46" s="203"/>
      <c r="I46" s="203"/>
      <c r="J46" s="203"/>
      <c r="K46" s="203"/>
      <c r="L46" s="203"/>
      <c r="M46" s="203"/>
      <c r="N46" s="182"/>
      <c r="O46" s="196"/>
    </row>
    <row r="47" spans="1:15" ht="13.5" customHeight="1">
      <c r="A47" s="35"/>
      <c r="B47" s="84">
        <v>291</v>
      </c>
      <c r="C47" s="12"/>
      <c r="D47" s="13"/>
      <c r="F47" s="156"/>
      <c r="G47" s="203"/>
      <c r="H47" s="203"/>
      <c r="I47" s="203"/>
      <c r="J47" s="203"/>
      <c r="K47" s="203"/>
      <c r="L47" s="203"/>
      <c r="M47" s="203"/>
      <c r="N47" s="182"/>
      <c r="O47" s="196"/>
    </row>
    <row r="48" spans="1:15" ht="13.5" customHeight="1">
      <c r="A48" s="35"/>
      <c r="B48" s="84">
        <v>292</v>
      </c>
      <c r="C48" s="12"/>
      <c r="D48" s="16"/>
      <c r="F48" s="156"/>
      <c r="G48" s="203"/>
      <c r="H48" s="203"/>
      <c r="I48" s="203"/>
      <c r="J48" s="203"/>
      <c r="K48" s="203"/>
      <c r="L48" s="203"/>
      <c r="M48" s="203"/>
      <c r="N48" s="182"/>
      <c r="O48" s="196"/>
    </row>
    <row r="49" spans="1:15" ht="16.5" customHeight="1">
      <c r="A49" s="38" t="s">
        <v>37</v>
      </c>
      <c r="B49" s="84">
        <v>300</v>
      </c>
      <c r="C49" s="17">
        <f>SUM(C41:C46)</f>
        <v>0</v>
      </c>
      <c r="D49" s="18">
        <f>SUM(D41:D46)</f>
        <v>0</v>
      </c>
      <c r="F49" s="156"/>
      <c r="G49" s="203"/>
      <c r="H49" s="203"/>
      <c r="I49" s="203"/>
      <c r="J49" s="203"/>
      <c r="K49" s="203"/>
      <c r="L49" s="203"/>
      <c r="M49" s="203"/>
      <c r="N49" s="182"/>
      <c r="O49" s="196"/>
    </row>
    <row r="50" spans="1:15" ht="15" customHeight="1">
      <c r="A50" s="66"/>
      <c r="B50" s="67"/>
      <c r="C50" s="70"/>
      <c r="D50" s="71"/>
      <c r="F50" s="156"/>
      <c r="G50" s="203"/>
      <c r="H50" s="203"/>
      <c r="I50" s="203"/>
      <c r="J50" s="203"/>
      <c r="K50" s="203"/>
      <c r="L50" s="203"/>
      <c r="M50" s="203"/>
      <c r="N50" s="182"/>
      <c r="O50" s="196"/>
    </row>
    <row r="51" spans="1:15" ht="15" customHeight="1">
      <c r="A51" s="32" t="s">
        <v>123</v>
      </c>
      <c r="B51" s="33"/>
      <c r="C51" s="19"/>
      <c r="D51" s="20"/>
      <c r="F51" s="156"/>
      <c r="G51" s="190" t="s">
        <v>135</v>
      </c>
      <c r="H51" s="190"/>
      <c r="I51" s="190"/>
      <c r="J51" s="190"/>
      <c r="K51" s="190"/>
      <c r="L51" s="190"/>
      <c r="M51" s="190"/>
      <c r="N51" s="182" t="s">
        <v>104</v>
      </c>
      <c r="O51" s="206"/>
    </row>
    <row r="52" spans="1:15" ht="15" customHeight="1">
      <c r="A52" s="81" t="s">
        <v>38</v>
      </c>
      <c r="B52" s="84">
        <v>310</v>
      </c>
      <c r="C52" s="12"/>
      <c r="D52" s="13"/>
      <c r="F52" s="156"/>
      <c r="G52" s="190"/>
      <c r="H52" s="190"/>
      <c r="I52" s="190"/>
      <c r="J52" s="190"/>
      <c r="K52" s="190"/>
      <c r="L52" s="190"/>
      <c r="M52" s="190"/>
      <c r="N52" s="182"/>
      <c r="O52" s="206"/>
    </row>
    <row r="53" spans="1:15" ht="13.5" customHeight="1">
      <c r="A53" s="81" t="s">
        <v>39</v>
      </c>
      <c r="B53" s="84">
        <v>320</v>
      </c>
      <c r="C53" s="21"/>
      <c r="D53" s="16"/>
      <c r="F53" s="156"/>
      <c r="G53" s="190"/>
      <c r="H53" s="190"/>
      <c r="I53" s="190"/>
      <c r="J53" s="190"/>
      <c r="K53" s="190"/>
      <c r="L53" s="190"/>
      <c r="M53" s="190"/>
      <c r="N53" s="182"/>
      <c r="O53" s="206"/>
    </row>
    <row r="54" spans="1:15" ht="13.5" customHeight="1">
      <c r="A54" s="81" t="s">
        <v>40</v>
      </c>
      <c r="B54" s="84">
        <v>330</v>
      </c>
      <c r="C54" s="12"/>
      <c r="D54" s="13"/>
      <c r="F54" s="156"/>
      <c r="G54" s="190"/>
      <c r="H54" s="190"/>
      <c r="I54" s="190"/>
      <c r="J54" s="190"/>
      <c r="K54" s="190"/>
      <c r="L54" s="190"/>
      <c r="M54" s="190"/>
      <c r="N54" s="182"/>
      <c r="O54" s="206"/>
    </row>
    <row r="55" spans="1:15" ht="13.5" customHeight="1">
      <c r="A55" s="81" t="s">
        <v>178</v>
      </c>
      <c r="B55" s="84">
        <v>340</v>
      </c>
      <c r="C55" s="12"/>
      <c r="D55" s="13"/>
      <c r="F55" s="156"/>
      <c r="G55" s="190"/>
      <c r="H55" s="190"/>
      <c r="I55" s="190"/>
      <c r="J55" s="190"/>
      <c r="K55" s="190"/>
      <c r="L55" s="190"/>
      <c r="M55" s="190"/>
      <c r="N55" s="182"/>
      <c r="O55" s="206"/>
    </row>
    <row r="56" spans="1:15" ht="15">
      <c r="A56" s="86" t="s">
        <v>121</v>
      </c>
      <c r="B56" s="84">
        <v>350</v>
      </c>
      <c r="C56" s="14">
        <f>SUM(C57:C58)</f>
        <v>0</v>
      </c>
      <c r="D56" s="15">
        <f>SUM(D57:D58)</f>
        <v>0</v>
      </c>
      <c r="F56" s="156"/>
      <c r="G56" s="190"/>
      <c r="H56" s="190"/>
      <c r="I56" s="190"/>
      <c r="J56" s="190"/>
      <c r="K56" s="190"/>
      <c r="L56" s="190"/>
      <c r="M56" s="190"/>
      <c r="N56" s="182"/>
      <c r="O56" s="206"/>
    </row>
    <row r="57" spans="1:15" ht="15" customHeight="1">
      <c r="A57" s="35"/>
      <c r="B57" s="84">
        <v>351</v>
      </c>
      <c r="C57" s="12"/>
      <c r="D57" s="13"/>
      <c r="F57" s="156"/>
      <c r="G57" s="190"/>
      <c r="H57" s="190"/>
      <c r="I57" s="190"/>
      <c r="J57" s="190"/>
      <c r="K57" s="190"/>
      <c r="L57" s="190"/>
      <c r="M57" s="190"/>
      <c r="N57" s="182"/>
      <c r="O57" s="206"/>
    </row>
    <row r="58" spans="1:15" ht="15" customHeight="1">
      <c r="A58" s="35"/>
      <c r="B58" s="84">
        <v>352</v>
      </c>
      <c r="C58" s="12"/>
      <c r="D58" s="13"/>
      <c r="F58" s="156"/>
      <c r="G58" s="190"/>
      <c r="H58" s="190"/>
      <c r="I58" s="190"/>
      <c r="J58" s="190"/>
      <c r="K58" s="190"/>
      <c r="L58" s="190"/>
      <c r="M58" s="190"/>
      <c r="N58" s="182"/>
      <c r="O58" s="206"/>
    </row>
    <row r="59" spans="1:15" ht="15.75" customHeight="1">
      <c r="A59" s="38" t="s">
        <v>41</v>
      </c>
      <c r="B59" s="84">
        <v>360</v>
      </c>
      <c r="C59" s="17">
        <f>SUM(C52:C56)</f>
        <v>0</v>
      </c>
      <c r="D59" s="18">
        <f>SUM(D52:D56)</f>
        <v>0</v>
      </c>
      <c r="F59" s="207">
        <v>3</v>
      </c>
      <c r="G59" s="190" t="s">
        <v>136</v>
      </c>
      <c r="H59" s="190"/>
      <c r="I59" s="190"/>
      <c r="J59" s="190"/>
      <c r="K59" s="190"/>
      <c r="L59" s="190"/>
      <c r="M59" s="190"/>
      <c r="N59" s="182" t="s">
        <v>59</v>
      </c>
      <c r="O59" s="210">
        <f>SUM(O68:O98)</f>
        <v>0</v>
      </c>
    </row>
    <row r="60" spans="1:15" ht="13.5" customHeight="1">
      <c r="A60" s="66"/>
      <c r="B60" s="67"/>
      <c r="C60" s="70"/>
      <c r="D60" s="71"/>
      <c r="F60" s="208"/>
      <c r="G60" s="190"/>
      <c r="H60" s="190"/>
      <c r="I60" s="190"/>
      <c r="J60" s="190"/>
      <c r="K60" s="190"/>
      <c r="L60" s="190"/>
      <c r="M60" s="190"/>
      <c r="N60" s="182"/>
      <c r="O60" s="210"/>
    </row>
    <row r="61" spans="1:15" ht="16.5" customHeight="1">
      <c r="A61" s="32" t="s">
        <v>42</v>
      </c>
      <c r="B61" s="33"/>
      <c r="C61" s="19"/>
      <c r="D61" s="20"/>
      <c r="F61" s="208"/>
      <c r="G61" s="190"/>
      <c r="H61" s="190"/>
      <c r="I61" s="190"/>
      <c r="J61" s="190"/>
      <c r="K61" s="190"/>
      <c r="L61" s="190"/>
      <c r="M61" s="190"/>
      <c r="N61" s="182"/>
      <c r="O61" s="210"/>
    </row>
    <row r="62" spans="1:15" ht="15" customHeight="1">
      <c r="A62" s="81" t="s">
        <v>43</v>
      </c>
      <c r="B62" s="84">
        <v>370</v>
      </c>
      <c r="C62" s="22"/>
      <c r="D62" s="16"/>
      <c r="F62" s="208"/>
      <c r="G62" s="190"/>
      <c r="H62" s="190"/>
      <c r="I62" s="190"/>
      <c r="J62" s="190"/>
      <c r="K62" s="190"/>
      <c r="L62" s="190"/>
      <c r="M62" s="190"/>
      <c r="N62" s="182"/>
      <c r="O62" s="210"/>
    </row>
    <row r="63" spans="1:15" ht="15" customHeight="1">
      <c r="A63" s="81" t="s">
        <v>44</v>
      </c>
      <c r="B63" s="84">
        <v>380</v>
      </c>
      <c r="C63" s="22"/>
      <c r="D63" s="16"/>
      <c r="F63" s="208"/>
      <c r="G63" s="190"/>
      <c r="H63" s="190"/>
      <c r="I63" s="190"/>
      <c r="J63" s="190"/>
      <c r="K63" s="190"/>
      <c r="L63" s="190"/>
      <c r="M63" s="190"/>
      <c r="N63" s="182"/>
      <c r="O63" s="210"/>
    </row>
    <row r="64" spans="1:15" ht="15" customHeight="1">
      <c r="A64" s="81" t="s">
        <v>45</v>
      </c>
      <c r="B64" s="84">
        <v>390</v>
      </c>
      <c r="C64" s="12"/>
      <c r="D64" s="13"/>
      <c r="F64" s="208"/>
      <c r="G64" s="190"/>
      <c r="H64" s="190"/>
      <c r="I64" s="190"/>
      <c r="J64" s="190"/>
      <c r="K64" s="190"/>
      <c r="L64" s="190"/>
      <c r="M64" s="190"/>
      <c r="N64" s="182"/>
      <c r="O64" s="210"/>
    </row>
    <row r="65" spans="1:15" ht="15" customHeight="1">
      <c r="A65" s="81" t="s">
        <v>46</v>
      </c>
      <c r="B65" s="84">
        <v>400</v>
      </c>
      <c r="C65" s="12"/>
      <c r="D65" s="13"/>
      <c r="F65" s="208"/>
      <c r="G65" s="190"/>
      <c r="H65" s="190"/>
      <c r="I65" s="190"/>
      <c r="J65" s="190"/>
      <c r="K65" s="190"/>
      <c r="L65" s="190"/>
      <c r="M65" s="190"/>
      <c r="N65" s="182"/>
      <c r="O65" s="210"/>
    </row>
    <row r="66" spans="1:15" ht="15" customHeight="1">
      <c r="A66" s="81" t="s">
        <v>47</v>
      </c>
      <c r="B66" s="84">
        <v>410</v>
      </c>
      <c r="C66" s="12"/>
      <c r="D66" s="13"/>
      <c r="F66" s="208"/>
      <c r="G66" s="190"/>
      <c r="H66" s="190"/>
      <c r="I66" s="190"/>
      <c r="J66" s="190"/>
      <c r="K66" s="190"/>
      <c r="L66" s="190"/>
      <c r="M66" s="190"/>
      <c r="N66" s="182"/>
      <c r="O66" s="210"/>
    </row>
    <row r="67" spans="1:15" ht="25.5" customHeight="1">
      <c r="A67" s="81" t="s">
        <v>153</v>
      </c>
      <c r="B67" s="84">
        <v>420</v>
      </c>
      <c r="C67" s="12"/>
      <c r="D67" s="13"/>
      <c r="F67" s="209"/>
      <c r="G67" s="190"/>
      <c r="H67" s="190"/>
      <c r="I67" s="190"/>
      <c r="J67" s="190"/>
      <c r="K67" s="190"/>
      <c r="L67" s="190"/>
      <c r="M67" s="190"/>
      <c r="N67" s="182"/>
      <c r="O67" s="210"/>
    </row>
    <row r="68" spans="1:15" ht="25.5" customHeight="1">
      <c r="A68" s="81" t="s">
        <v>152</v>
      </c>
      <c r="B68" s="84">
        <v>430</v>
      </c>
      <c r="C68" s="12"/>
      <c r="D68" s="13"/>
      <c r="F68" s="204"/>
      <c r="G68" s="190" t="s">
        <v>137</v>
      </c>
      <c r="H68" s="190"/>
      <c r="I68" s="190"/>
      <c r="J68" s="190"/>
      <c r="K68" s="190"/>
      <c r="L68" s="190"/>
      <c r="M68" s="190"/>
      <c r="N68" s="182" t="s">
        <v>105</v>
      </c>
      <c r="O68" s="196"/>
    </row>
    <row r="69" spans="1:15" ht="25.5" customHeight="1">
      <c r="A69" s="81" t="s">
        <v>151</v>
      </c>
      <c r="B69" s="84">
        <v>440</v>
      </c>
      <c r="C69" s="12"/>
      <c r="D69" s="13"/>
      <c r="F69" s="204"/>
      <c r="G69" s="190"/>
      <c r="H69" s="190"/>
      <c r="I69" s="190"/>
      <c r="J69" s="190"/>
      <c r="K69" s="190"/>
      <c r="L69" s="190"/>
      <c r="M69" s="190"/>
      <c r="N69" s="182"/>
      <c r="O69" s="196"/>
    </row>
    <row r="70" spans="1:15" ht="15" customHeight="1">
      <c r="A70" s="81" t="s">
        <v>48</v>
      </c>
      <c r="B70" s="84">
        <v>450</v>
      </c>
      <c r="C70" s="12"/>
      <c r="D70" s="13"/>
      <c r="F70" s="204"/>
      <c r="G70" s="190"/>
      <c r="H70" s="190"/>
      <c r="I70" s="190"/>
      <c r="J70" s="190"/>
      <c r="K70" s="190"/>
      <c r="L70" s="190"/>
      <c r="M70" s="190"/>
      <c r="N70" s="182"/>
      <c r="O70" s="196"/>
    </row>
    <row r="71" spans="1:15" ht="13.5" customHeight="1">
      <c r="A71" s="81" t="s">
        <v>49</v>
      </c>
      <c r="B71" s="84">
        <v>460</v>
      </c>
      <c r="C71" s="12"/>
      <c r="D71" s="13"/>
      <c r="F71" s="204"/>
      <c r="G71" s="190"/>
      <c r="H71" s="190"/>
      <c r="I71" s="190"/>
      <c r="J71" s="190"/>
      <c r="K71" s="190"/>
      <c r="L71" s="190"/>
      <c r="M71" s="190"/>
      <c r="N71" s="182"/>
      <c r="O71" s="196"/>
    </row>
    <row r="72" spans="1:15" ht="15" customHeight="1">
      <c r="A72" s="81" t="s">
        <v>50</v>
      </c>
      <c r="B72" s="84">
        <v>470</v>
      </c>
      <c r="C72" s="12"/>
      <c r="D72" s="13"/>
      <c r="F72" s="204"/>
      <c r="G72" s="190" t="s">
        <v>138</v>
      </c>
      <c r="H72" s="190"/>
      <c r="I72" s="190"/>
      <c r="J72" s="190"/>
      <c r="K72" s="190"/>
      <c r="L72" s="190"/>
      <c r="M72" s="190"/>
      <c r="N72" s="182" t="s">
        <v>106</v>
      </c>
      <c r="O72" s="196"/>
    </row>
    <row r="73" spans="1:15" ht="15" customHeight="1">
      <c r="A73" s="86" t="s">
        <v>51</v>
      </c>
      <c r="B73" s="84">
        <v>480</v>
      </c>
      <c r="C73" s="17">
        <f>SUM(C74:C75)</f>
        <v>0</v>
      </c>
      <c r="D73" s="18">
        <f>SUM(D74:D75)</f>
        <v>0</v>
      </c>
      <c r="F73" s="204"/>
      <c r="G73" s="190"/>
      <c r="H73" s="190"/>
      <c r="I73" s="190"/>
      <c r="J73" s="190"/>
      <c r="K73" s="190"/>
      <c r="L73" s="190"/>
      <c r="M73" s="190"/>
      <c r="N73" s="182"/>
      <c r="O73" s="196"/>
    </row>
    <row r="74" spans="1:15" ht="15" customHeight="1">
      <c r="A74" s="35"/>
      <c r="B74" s="33">
        <v>481</v>
      </c>
      <c r="C74" s="23"/>
      <c r="D74" s="24"/>
      <c r="F74" s="204"/>
      <c r="G74" s="190"/>
      <c r="H74" s="190"/>
      <c r="I74" s="190"/>
      <c r="J74" s="190"/>
      <c r="K74" s="190"/>
      <c r="L74" s="190"/>
      <c r="M74" s="190"/>
      <c r="N74" s="182"/>
      <c r="O74" s="196"/>
    </row>
    <row r="75" spans="1:15" ht="15" customHeight="1">
      <c r="A75" s="35"/>
      <c r="B75" s="33">
        <v>482</v>
      </c>
      <c r="C75" s="23"/>
      <c r="D75" s="24"/>
      <c r="F75" s="204"/>
      <c r="G75" s="190"/>
      <c r="H75" s="190"/>
      <c r="I75" s="190"/>
      <c r="J75" s="190"/>
      <c r="K75" s="190"/>
      <c r="L75" s="190"/>
      <c r="M75" s="190"/>
      <c r="N75" s="182"/>
      <c r="O75" s="196"/>
    </row>
    <row r="76" spans="1:15" ht="21.75" customHeight="1">
      <c r="A76" s="38" t="s">
        <v>52</v>
      </c>
      <c r="B76" s="33">
        <v>490</v>
      </c>
      <c r="C76" s="17">
        <f>SUM(C62:C73)</f>
        <v>0</v>
      </c>
      <c r="D76" s="18">
        <f>SUM(D62:D73)</f>
        <v>0</v>
      </c>
      <c r="F76" s="204"/>
      <c r="G76" s="190" t="s">
        <v>139</v>
      </c>
      <c r="H76" s="205"/>
      <c r="I76" s="205"/>
      <c r="J76" s="205"/>
      <c r="K76" s="205"/>
      <c r="L76" s="205"/>
      <c r="M76" s="205"/>
      <c r="N76" s="182" t="s">
        <v>107</v>
      </c>
      <c r="O76" s="196"/>
    </row>
    <row r="77" spans="1:15" ht="33" customHeight="1" thickBot="1">
      <c r="A77" s="41" t="s">
        <v>129</v>
      </c>
      <c r="B77" s="42">
        <v>500</v>
      </c>
      <c r="C77" s="64">
        <f>C49+C59+C76</f>
        <v>0</v>
      </c>
      <c r="D77" s="65">
        <f>D49+D59+D76</f>
        <v>0</v>
      </c>
      <c r="F77" s="204"/>
      <c r="G77" s="205"/>
      <c r="H77" s="205"/>
      <c r="I77" s="205"/>
      <c r="J77" s="205"/>
      <c r="K77" s="205"/>
      <c r="L77" s="205"/>
      <c r="M77" s="205"/>
      <c r="N77" s="182"/>
      <c r="O77" s="196"/>
    </row>
    <row r="78" spans="1:15" ht="38.25" customHeight="1">
      <c r="A78" s="59"/>
      <c r="B78" s="60"/>
      <c r="C78" s="61"/>
      <c r="D78" s="61"/>
      <c r="F78" s="204"/>
      <c r="G78" s="205"/>
      <c r="H78" s="205"/>
      <c r="I78" s="205"/>
      <c r="J78" s="205"/>
      <c r="K78" s="205"/>
      <c r="L78" s="205"/>
      <c r="M78" s="205"/>
      <c r="N78" s="182"/>
      <c r="O78" s="196"/>
    </row>
    <row r="79" spans="1:15" ht="37.5" customHeight="1">
      <c r="A79" s="213" t="s">
        <v>131</v>
      </c>
      <c r="B79" s="213"/>
      <c r="C79" s="213"/>
      <c r="D79" s="213"/>
      <c r="F79" s="204"/>
      <c r="G79" s="190" t="s">
        <v>1</v>
      </c>
      <c r="H79" s="190"/>
      <c r="I79" s="190"/>
      <c r="J79" s="190"/>
      <c r="K79" s="190"/>
      <c r="L79" s="190"/>
      <c r="M79" s="190"/>
      <c r="N79" s="182" t="s">
        <v>108</v>
      </c>
      <c r="O79" s="196"/>
    </row>
    <row r="80" spans="1:15" ht="29.25" customHeight="1" thickBot="1">
      <c r="A80" s="214" t="s">
        <v>193</v>
      </c>
      <c r="B80" s="214"/>
      <c r="C80" s="214"/>
      <c r="D80" s="214"/>
      <c r="F80" s="204"/>
      <c r="G80" s="190"/>
      <c r="H80" s="190"/>
      <c r="I80" s="190"/>
      <c r="J80" s="190"/>
      <c r="K80" s="190"/>
      <c r="L80" s="190"/>
      <c r="M80" s="190"/>
      <c r="N80" s="182"/>
      <c r="O80" s="196"/>
    </row>
    <row r="81" spans="1:15" ht="33.75" customHeight="1">
      <c r="A81" s="46" t="s">
        <v>53</v>
      </c>
      <c r="B81" s="29" t="s">
        <v>5</v>
      </c>
      <c r="C81" s="29" t="s">
        <v>127</v>
      </c>
      <c r="D81" s="30" t="s">
        <v>145</v>
      </c>
      <c r="F81" s="204"/>
      <c r="G81" s="190"/>
      <c r="H81" s="190"/>
      <c r="I81" s="190"/>
      <c r="J81" s="190"/>
      <c r="K81" s="190"/>
      <c r="L81" s="190"/>
      <c r="M81" s="190"/>
      <c r="N81" s="182"/>
      <c r="O81" s="196"/>
    </row>
    <row r="82" spans="1:15" ht="15" customHeight="1">
      <c r="A82" s="47">
        <v>1</v>
      </c>
      <c r="B82" s="48">
        <v>2</v>
      </c>
      <c r="C82" s="49">
        <v>3</v>
      </c>
      <c r="D82" s="50">
        <v>4</v>
      </c>
      <c r="F82" s="204"/>
      <c r="G82" s="190"/>
      <c r="H82" s="190"/>
      <c r="I82" s="190"/>
      <c r="J82" s="190"/>
      <c r="K82" s="190"/>
      <c r="L82" s="190"/>
      <c r="M82" s="190"/>
      <c r="N82" s="182"/>
      <c r="O82" s="196"/>
    </row>
    <row r="83" spans="1:15" ht="28.5" customHeight="1">
      <c r="A83" s="89" t="s">
        <v>54</v>
      </c>
      <c r="B83" s="87" t="s">
        <v>55</v>
      </c>
      <c r="C83" s="14">
        <f>C84+C85</f>
        <v>0</v>
      </c>
      <c r="D83" s="14">
        <f>D84+D85</f>
        <v>0</v>
      </c>
      <c r="F83" s="204"/>
      <c r="G83" s="190"/>
      <c r="H83" s="190"/>
      <c r="I83" s="190"/>
      <c r="J83" s="190"/>
      <c r="K83" s="190"/>
      <c r="L83" s="190"/>
      <c r="M83" s="190"/>
      <c r="N83" s="182"/>
      <c r="O83" s="196"/>
    </row>
    <row r="84" spans="1:15" ht="30">
      <c r="A84" s="82" t="s">
        <v>183</v>
      </c>
      <c r="B84" s="87" t="s">
        <v>180</v>
      </c>
      <c r="C84" s="12"/>
      <c r="D84" s="96"/>
      <c r="F84" s="204"/>
      <c r="G84" s="190"/>
      <c r="H84" s="190"/>
      <c r="I84" s="190"/>
      <c r="J84" s="190"/>
      <c r="K84" s="190"/>
      <c r="L84" s="190"/>
      <c r="M84" s="190"/>
      <c r="N84" s="182"/>
      <c r="O84" s="196"/>
    </row>
    <row r="85" spans="1:15" ht="15.75" customHeight="1">
      <c r="A85" s="82" t="s">
        <v>186</v>
      </c>
      <c r="B85" s="87" t="s">
        <v>181</v>
      </c>
      <c r="C85" s="12"/>
      <c r="D85" s="96"/>
      <c r="F85" s="204"/>
      <c r="G85" s="190"/>
      <c r="H85" s="190"/>
      <c r="I85" s="190"/>
      <c r="J85" s="190"/>
      <c r="K85" s="190"/>
      <c r="L85" s="190"/>
      <c r="M85" s="190"/>
      <c r="N85" s="182"/>
      <c r="O85" s="196"/>
    </row>
    <row r="86" spans="1:15" ht="30">
      <c r="A86" s="82" t="s">
        <v>56</v>
      </c>
      <c r="B86" s="87" t="s">
        <v>57</v>
      </c>
      <c r="C86" s="12"/>
      <c r="D86" s="13"/>
      <c r="F86" s="204"/>
      <c r="G86" s="190"/>
      <c r="H86" s="190"/>
      <c r="I86" s="190"/>
      <c r="J86" s="190"/>
      <c r="K86" s="190"/>
      <c r="L86" s="190"/>
      <c r="M86" s="190"/>
      <c r="N86" s="182"/>
      <c r="O86" s="196"/>
    </row>
    <row r="87" spans="1:15" ht="15.75" customHeight="1">
      <c r="A87" s="82" t="s">
        <v>58</v>
      </c>
      <c r="B87" s="87" t="s">
        <v>59</v>
      </c>
      <c r="C87" s="17">
        <f>C83-C86</f>
        <v>0</v>
      </c>
      <c r="D87" s="18">
        <f>D83-D86</f>
        <v>0</v>
      </c>
      <c r="F87" s="204"/>
      <c r="G87" s="190"/>
      <c r="H87" s="190"/>
      <c r="I87" s="190"/>
      <c r="J87" s="190"/>
      <c r="K87" s="190"/>
      <c r="L87" s="190"/>
      <c r="M87" s="190"/>
      <c r="N87" s="182"/>
      <c r="O87" s="196"/>
    </row>
    <row r="88" spans="1:15" ht="27.75" customHeight="1">
      <c r="A88" s="82" t="s">
        <v>60</v>
      </c>
      <c r="B88" s="87" t="s">
        <v>61</v>
      </c>
      <c r="C88" s="12"/>
      <c r="D88" s="13"/>
      <c r="F88" s="204"/>
      <c r="G88" s="190"/>
      <c r="H88" s="190"/>
      <c r="I88" s="190"/>
      <c r="J88" s="190"/>
      <c r="K88" s="190"/>
      <c r="L88" s="190"/>
      <c r="M88" s="190"/>
      <c r="N88" s="182"/>
      <c r="O88" s="196"/>
    </row>
    <row r="89" spans="1:15" ht="16.5" customHeight="1">
      <c r="A89" s="82" t="s">
        <v>62</v>
      </c>
      <c r="B89" s="87" t="s">
        <v>63</v>
      </c>
      <c r="C89" s="12"/>
      <c r="D89" s="13"/>
      <c r="F89" s="156"/>
      <c r="G89" s="190" t="s">
        <v>109</v>
      </c>
      <c r="H89" s="190"/>
      <c r="I89" s="190"/>
      <c r="J89" s="190"/>
      <c r="K89" s="190"/>
      <c r="L89" s="190"/>
      <c r="M89" s="190"/>
      <c r="N89" s="182" t="s">
        <v>110</v>
      </c>
      <c r="O89" s="206"/>
    </row>
    <row r="90" spans="1:15" ht="30">
      <c r="A90" s="88" t="s">
        <v>64</v>
      </c>
      <c r="B90" s="87" t="s">
        <v>65</v>
      </c>
      <c r="C90" s="17">
        <f>C87-C88-C89</f>
        <v>0</v>
      </c>
      <c r="D90" s="18">
        <f>D87-D88-D89</f>
        <v>0</v>
      </c>
      <c r="F90" s="156"/>
      <c r="G90" s="190"/>
      <c r="H90" s="190"/>
      <c r="I90" s="190"/>
      <c r="J90" s="190"/>
      <c r="K90" s="190"/>
      <c r="L90" s="190"/>
      <c r="M90" s="190"/>
      <c r="N90" s="182"/>
      <c r="O90" s="206"/>
    </row>
    <row r="91" spans="1:15" ht="15" customHeight="1">
      <c r="A91" s="89" t="s">
        <v>66</v>
      </c>
      <c r="B91" s="87" t="s">
        <v>67</v>
      </c>
      <c r="C91" s="17">
        <f>C92+C93</f>
        <v>0</v>
      </c>
      <c r="D91" s="18">
        <f>D92+D93</f>
        <v>0</v>
      </c>
      <c r="F91" s="156"/>
      <c r="G91" s="190" t="s">
        <v>111</v>
      </c>
      <c r="H91" s="190"/>
      <c r="I91" s="190"/>
      <c r="J91" s="190"/>
      <c r="K91" s="190"/>
      <c r="L91" s="190"/>
      <c r="M91" s="190"/>
      <c r="N91" s="182" t="s">
        <v>112</v>
      </c>
      <c r="O91" s="206"/>
    </row>
    <row r="92" spans="1:15" ht="15" customHeight="1">
      <c r="A92" s="55"/>
      <c r="B92" s="52" t="s">
        <v>68</v>
      </c>
      <c r="C92" s="12"/>
      <c r="D92" s="13"/>
      <c r="F92" s="156"/>
      <c r="G92" s="190"/>
      <c r="H92" s="190"/>
      <c r="I92" s="190"/>
      <c r="J92" s="190"/>
      <c r="K92" s="190"/>
      <c r="L92" s="190"/>
      <c r="M92" s="190"/>
      <c r="N92" s="182"/>
      <c r="O92" s="206"/>
    </row>
    <row r="93" spans="1:15" ht="15" customHeight="1">
      <c r="A93" s="51"/>
      <c r="B93" s="52" t="s">
        <v>69</v>
      </c>
      <c r="C93" s="12"/>
      <c r="D93" s="13"/>
      <c r="F93" s="156"/>
      <c r="G93" s="190"/>
      <c r="H93" s="190"/>
      <c r="I93" s="190"/>
      <c r="J93" s="190"/>
      <c r="K93" s="190"/>
      <c r="L93" s="190"/>
      <c r="M93" s="190"/>
      <c r="N93" s="182"/>
      <c r="O93" s="206"/>
    </row>
    <row r="94" spans="1:15" ht="15" customHeight="1">
      <c r="A94" s="54" t="s">
        <v>70</v>
      </c>
      <c r="B94" s="52" t="s">
        <v>71</v>
      </c>
      <c r="C94" s="17">
        <f>C95+C96+C97</f>
        <v>0</v>
      </c>
      <c r="D94" s="18">
        <f>D95+D96+D97</f>
        <v>0</v>
      </c>
      <c r="F94" s="156"/>
      <c r="G94" s="190" t="s">
        <v>113</v>
      </c>
      <c r="H94" s="190"/>
      <c r="I94" s="190"/>
      <c r="J94" s="190"/>
      <c r="K94" s="190"/>
      <c r="L94" s="190"/>
      <c r="M94" s="190"/>
      <c r="N94" s="182" t="s">
        <v>114</v>
      </c>
      <c r="O94" s="206"/>
    </row>
    <row r="95" spans="1:15" ht="15" customHeight="1">
      <c r="A95" s="55"/>
      <c r="B95" s="52" t="s">
        <v>72</v>
      </c>
      <c r="C95" s="12"/>
      <c r="D95" s="13"/>
      <c r="F95" s="156"/>
      <c r="G95" s="190"/>
      <c r="H95" s="190"/>
      <c r="I95" s="190"/>
      <c r="J95" s="190"/>
      <c r="K95" s="190"/>
      <c r="L95" s="190"/>
      <c r="M95" s="190"/>
      <c r="N95" s="182"/>
      <c r="O95" s="206"/>
    </row>
    <row r="96" spans="1:15" ht="15.75" customHeight="1">
      <c r="A96" s="55"/>
      <c r="B96" s="52" t="s">
        <v>73</v>
      </c>
      <c r="C96" s="12"/>
      <c r="D96" s="13"/>
      <c r="F96" s="156"/>
      <c r="G96" s="190"/>
      <c r="H96" s="190"/>
      <c r="I96" s="190"/>
      <c r="J96" s="190"/>
      <c r="K96" s="190"/>
      <c r="L96" s="190"/>
      <c r="M96" s="190"/>
      <c r="N96" s="182"/>
      <c r="O96" s="206"/>
    </row>
    <row r="97" spans="1:15" ht="16.5" customHeight="1">
      <c r="A97" s="55"/>
      <c r="B97" s="52" t="s">
        <v>74</v>
      </c>
      <c r="C97" s="12"/>
      <c r="D97" s="13"/>
      <c r="F97" s="156"/>
      <c r="G97" s="190"/>
      <c r="H97" s="190"/>
      <c r="I97" s="190"/>
      <c r="J97" s="190"/>
      <c r="K97" s="190"/>
      <c r="L97" s="190"/>
      <c r="M97" s="190"/>
      <c r="N97" s="182"/>
      <c r="O97" s="206"/>
    </row>
    <row r="98" spans="1:15" ht="24.75" customHeight="1">
      <c r="A98" s="53" t="s">
        <v>75</v>
      </c>
      <c r="B98" s="52" t="s">
        <v>76</v>
      </c>
      <c r="C98" s="17">
        <f>C90+C91-C94</f>
        <v>0</v>
      </c>
      <c r="D98" s="18">
        <f>D90+D91-D94</f>
        <v>0</v>
      </c>
      <c r="F98" s="156"/>
      <c r="G98" s="190"/>
      <c r="H98" s="190"/>
      <c r="I98" s="190"/>
      <c r="J98" s="190"/>
      <c r="K98" s="190"/>
      <c r="L98" s="190"/>
      <c r="M98" s="190"/>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11:F14"/>
    <mergeCell ref="G11:M14"/>
    <mergeCell ref="N11:N14"/>
    <mergeCell ref="F9:F10"/>
    <mergeCell ref="F6:I6"/>
    <mergeCell ref="O11:O14"/>
    <mergeCell ref="N6:O6"/>
    <mergeCell ref="G7:M7"/>
    <mergeCell ref="G8:M8"/>
    <mergeCell ref="G9:M10"/>
    <mergeCell ref="N9:N10"/>
    <mergeCell ref="O9:O10"/>
    <mergeCell ref="O16:O18"/>
    <mergeCell ref="F19:F25"/>
    <mergeCell ref="G19:M25"/>
    <mergeCell ref="N19:N25"/>
    <mergeCell ref="O19:O25"/>
    <mergeCell ref="G15:M15"/>
    <mergeCell ref="F16:F18"/>
    <mergeCell ref="G16:M18"/>
    <mergeCell ref="N16:N18"/>
    <mergeCell ref="O36:O38"/>
    <mergeCell ref="F31:F35"/>
    <mergeCell ref="G31:M35"/>
    <mergeCell ref="N31:N35"/>
    <mergeCell ref="O31:O35"/>
    <mergeCell ref="F26:F30"/>
    <mergeCell ref="G26:M30"/>
    <mergeCell ref="N26:N30"/>
    <mergeCell ref="O26:O30"/>
    <mergeCell ref="A38:D38"/>
    <mergeCell ref="F39:F40"/>
    <mergeCell ref="G39:M40"/>
    <mergeCell ref="N39:N40"/>
    <mergeCell ref="F36:F38"/>
    <mergeCell ref="G36:M38"/>
    <mergeCell ref="N36:N38"/>
    <mergeCell ref="F44:F50"/>
    <mergeCell ref="G44:M50"/>
    <mergeCell ref="N44:N50"/>
    <mergeCell ref="O44:O50"/>
    <mergeCell ref="O39:O40"/>
    <mergeCell ref="F41:F43"/>
    <mergeCell ref="G41:M43"/>
    <mergeCell ref="N41:N43"/>
    <mergeCell ref="O41:O43"/>
    <mergeCell ref="G59:M67"/>
    <mergeCell ref="N59:N67"/>
    <mergeCell ref="O59:O67"/>
    <mergeCell ref="F59:F67"/>
    <mergeCell ref="F51:F58"/>
    <mergeCell ref="G51:M58"/>
    <mergeCell ref="N51:N58"/>
    <mergeCell ref="O51:O58"/>
    <mergeCell ref="G72:M75"/>
    <mergeCell ref="F72:F75"/>
    <mergeCell ref="N72:N75"/>
    <mergeCell ref="O72:O75"/>
    <mergeCell ref="F76:F78"/>
    <mergeCell ref="G76:M78"/>
    <mergeCell ref="N76:N78"/>
    <mergeCell ref="G68:M71"/>
    <mergeCell ref="F68:F71"/>
    <mergeCell ref="N68:N71"/>
    <mergeCell ref="O68:O71"/>
    <mergeCell ref="F91:F93"/>
    <mergeCell ref="G91:M93"/>
    <mergeCell ref="N91:N93"/>
    <mergeCell ref="O91:O93"/>
    <mergeCell ref="O79:O88"/>
    <mergeCell ref="O76:O78"/>
    <mergeCell ref="A80:D80"/>
    <mergeCell ref="F89:F90"/>
    <mergeCell ref="G89:M90"/>
    <mergeCell ref="N89:N90"/>
    <mergeCell ref="O89:O90"/>
    <mergeCell ref="A79:D79"/>
    <mergeCell ref="F79:F88"/>
    <mergeCell ref="G79:M88"/>
    <mergeCell ref="N79:N88"/>
    <mergeCell ref="F94:F98"/>
    <mergeCell ref="G94:M98"/>
    <mergeCell ref="N94:N98"/>
    <mergeCell ref="O94:O98"/>
    <mergeCell ref="F99:F105"/>
    <mergeCell ref="G99:M105"/>
    <mergeCell ref="G106:M106"/>
    <mergeCell ref="G107:M107"/>
    <mergeCell ref="G108:M108"/>
    <mergeCell ref="G109:M109"/>
    <mergeCell ref="N99:N105"/>
    <mergeCell ref="O99:O105"/>
  </mergeCells>
  <printOptions/>
  <pageMargins left="0.75" right="0.1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7" t="s">
        <v>119</v>
      </c>
      <c r="O3" s="198"/>
    </row>
    <row r="4" spans="1:15" s="28" customFormat="1" ht="15" customHeight="1">
      <c r="A4" s="185"/>
      <c r="B4" s="186"/>
      <c r="C4" s="186"/>
      <c r="D4" s="187"/>
      <c r="F4" s="188" t="s">
        <v>83</v>
      </c>
      <c r="G4" s="189"/>
      <c r="H4" s="189"/>
      <c r="I4" s="189"/>
      <c r="J4" s="189"/>
      <c r="K4" s="189"/>
      <c r="L4" s="189"/>
      <c r="M4" s="189"/>
      <c r="N4" s="199" t="s">
        <v>120</v>
      </c>
      <c r="O4" s="200"/>
    </row>
    <row r="5" spans="1:15" s="28" customFormat="1" ht="15" customHeight="1">
      <c r="A5" s="174" t="s">
        <v>192</v>
      </c>
      <c r="B5" s="175"/>
      <c r="C5" s="175"/>
      <c r="D5" s="176"/>
      <c r="F5" s="5"/>
      <c r="G5" s="4"/>
      <c r="H5" s="4"/>
      <c r="I5" s="4"/>
      <c r="J5" s="4"/>
      <c r="K5" s="4"/>
      <c r="L5" s="4"/>
      <c r="M5" s="4"/>
      <c r="N5" s="201"/>
      <c r="O5" s="200"/>
    </row>
    <row r="6" spans="1:15" s="28" customFormat="1" ht="20.25" customHeight="1" thickBot="1">
      <c r="A6" s="177"/>
      <c r="B6" s="178"/>
      <c r="C6" s="178"/>
      <c r="D6" s="179"/>
      <c r="F6" s="191" t="s">
        <v>84</v>
      </c>
      <c r="G6" s="192"/>
      <c r="H6" s="192"/>
      <c r="I6" s="192"/>
      <c r="J6" s="72">
        <v>2</v>
      </c>
      <c r="K6" s="72">
        <v>0</v>
      </c>
      <c r="L6" s="72">
        <v>2</v>
      </c>
      <c r="M6" s="73"/>
      <c r="N6" s="193" t="s">
        <v>85</v>
      </c>
      <c r="O6" s="194"/>
    </row>
    <row r="7" spans="1:15" s="31" customFormat="1" ht="45.75" customHeight="1">
      <c r="A7" s="44" t="s">
        <v>4</v>
      </c>
      <c r="B7" s="29" t="s">
        <v>5</v>
      </c>
      <c r="C7" s="29" t="s">
        <v>6</v>
      </c>
      <c r="D7" s="30" t="s">
        <v>7</v>
      </c>
      <c r="F7" s="74" t="s">
        <v>2</v>
      </c>
      <c r="G7" s="195" t="s">
        <v>53</v>
      </c>
      <c r="H7" s="195"/>
      <c r="I7" s="195"/>
      <c r="J7" s="195"/>
      <c r="K7" s="195"/>
      <c r="L7" s="195"/>
      <c r="M7" s="195"/>
      <c r="N7" s="93" t="s">
        <v>132</v>
      </c>
      <c r="O7" s="94" t="s">
        <v>133</v>
      </c>
    </row>
    <row r="8" spans="1:15" ht="15.75" customHeight="1">
      <c r="A8" s="32" t="s">
        <v>8</v>
      </c>
      <c r="B8" s="33"/>
      <c r="C8" s="19"/>
      <c r="D8" s="20"/>
      <c r="F8" s="6">
        <v>1</v>
      </c>
      <c r="G8" s="202">
        <v>2</v>
      </c>
      <c r="H8" s="202"/>
      <c r="I8" s="202"/>
      <c r="J8" s="202"/>
      <c r="K8" s="202"/>
      <c r="L8" s="202"/>
      <c r="M8" s="202"/>
      <c r="N8" s="3">
        <v>3</v>
      </c>
      <c r="O8" s="7">
        <v>4</v>
      </c>
    </row>
    <row r="9" spans="1:15" ht="15" customHeight="1">
      <c r="A9" s="81" t="s">
        <v>9</v>
      </c>
      <c r="B9" s="83">
        <v>10</v>
      </c>
      <c r="C9" s="12"/>
      <c r="D9" s="13"/>
      <c r="F9" s="156">
        <v>1</v>
      </c>
      <c r="G9" s="190" t="s">
        <v>86</v>
      </c>
      <c r="H9" s="190"/>
      <c r="I9" s="190"/>
      <c r="J9" s="190"/>
      <c r="K9" s="190"/>
      <c r="L9" s="190"/>
      <c r="M9" s="190"/>
      <c r="N9" s="182" t="s">
        <v>55</v>
      </c>
      <c r="O9" s="180">
        <f>D109</f>
        <v>0</v>
      </c>
    </row>
    <row r="10" spans="1:15" ht="13.5" customHeight="1">
      <c r="A10" s="81" t="s">
        <v>10</v>
      </c>
      <c r="B10" s="84">
        <v>20</v>
      </c>
      <c r="C10" s="12"/>
      <c r="D10" s="13"/>
      <c r="F10" s="156"/>
      <c r="G10" s="190"/>
      <c r="H10" s="190"/>
      <c r="I10" s="190"/>
      <c r="J10" s="190"/>
      <c r="K10" s="190"/>
      <c r="L10" s="190"/>
      <c r="M10" s="190"/>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0" t="s">
        <v>89</v>
      </c>
      <c r="H16" s="190"/>
      <c r="I16" s="190"/>
      <c r="J16" s="190"/>
      <c r="K16" s="190"/>
      <c r="L16" s="190"/>
      <c r="M16" s="190"/>
      <c r="N16" s="182" t="s">
        <v>90</v>
      </c>
      <c r="O16" s="196"/>
    </row>
    <row r="17" spans="1:15" ht="15.75" customHeight="1">
      <c r="A17" s="35"/>
      <c r="B17" s="84">
        <v>72</v>
      </c>
      <c r="C17" s="23"/>
      <c r="D17" s="24"/>
      <c r="F17" s="156"/>
      <c r="G17" s="190"/>
      <c r="H17" s="190"/>
      <c r="I17" s="190"/>
      <c r="J17" s="190"/>
      <c r="K17" s="190"/>
      <c r="L17" s="190"/>
      <c r="M17" s="190"/>
      <c r="N17" s="182"/>
      <c r="O17" s="196"/>
    </row>
    <row r="18" spans="1:15" ht="15.75" customHeight="1">
      <c r="A18" s="38" t="s">
        <v>16</v>
      </c>
      <c r="B18" s="84">
        <v>80</v>
      </c>
      <c r="C18" s="17">
        <f>SUM(C9:C15)</f>
        <v>0</v>
      </c>
      <c r="D18" s="18">
        <f>SUM(D9:D15)</f>
        <v>0</v>
      </c>
      <c r="F18" s="156"/>
      <c r="G18" s="190"/>
      <c r="H18" s="190"/>
      <c r="I18" s="190"/>
      <c r="J18" s="190"/>
      <c r="K18" s="190"/>
      <c r="L18" s="190"/>
      <c r="M18" s="190"/>
      <c r="N18" s="182"/>
      <c r="O18" s="196"/>
    </row>
    <row r="19" spans="1:15" ht="15.75" customHeight="1">
      <c r="A19" s="66"/>
      <c r="B19" s="67"/>
      <c r="C19" s="68"/>
      <c r="D19" s="69"/>
      <c r="F19" s="156"/>
      <c r="G19" s="190" t="s">
        <v>91</v>
      </c>
      <c r="H19" s="190"/>
      <c r="I19" s="190"/>
      <c r="J19" s="190"/>
      <c r="K19" s="190"/>
      <c r="L19" s="190"/>
      <c r="M19" s="190"/>
      <c r="N19" s="182" t="s">
        <v>92</v>
      </c>
      <c r="O19" s="196"/>
    </row>
    <row r="20" spans="1:15" ht="15" customHeight="1">
      <c r="A20" s="32" t="s">
        <v>122</v>
      </c>
      <c r="B20" s="33"/>
      <c r="C20" s="39"/>
      <c r="D20" s="40"/>
      <c r="F20" s="156"/>
      <c r="G20" s="190"/>
      <c r="H20" s="190"/>
      <c r="I20" s="190"/>
      <c r="J20" s="190"/>
      <c r="K20" s="190"/>
      <c r="L20" s="190"/>
      <c r="M20" s="190"/>
      <c r="N20" s="182"/>
      <c r="O20" s="196"/>
    </row>
    <row r="21" spans="1:15" ht="18" customHeight="1">
      <c r="A21" s="81" t="s">
        <v>17</v>
      </c>
      <c r="B21" s="84">
        <v>90</v>
      </c>
      <c r="C21" s="12"/>
      <c r="D21" s="13"/>
      <c r="F21" s="156"/>
      <c r="G21" s="190"/>
      <c r="H21" s="190"/>
      <c r="I21" s="190"/>
      <c r="J21" s="190"/>
      <c r="K21" s="190"/>
      <c r="L21" s="190"/>
      <c r="M21" s="190"/>
      <c r="N21" s="182"/>
      <c r="O21" s="196"/>
    </row>
    <row r="22" spans="1:15" ht="15" customHeight="1">
      <c r="A22" s="81" t="s">
        <v>18</v>
      </c>
      <c r="B22" s="84">
        <v>100</v>
      </c>
      <c r="C22" s="12"/>
      <c r="D22" s="13"/>
      <c r="F22" s="156"/>
      <c r="G22" s="190"/>
      <c r="H22" s="190"/>
      <c r="I22" s="190"/>
      <c r="J22" s="190"/>
      <c r="K22" s="190"/>
      <c r="L22" s="190"/>
      <c r="M22" s="190"/>
      <c r="N22" s="182"/>
      <c r="O22" s="196"/>
    </row>
    <row r="23" spans="1:15" ht="15" customHeight="1">
      <c r="A23" s="81" t="s">
        <v>19</v>
      </c>
      <c r="B23" s="84">
        <v>110</v>
      </c>
      <c r="C23" s="12"/>
      <c r="D23" s="13"/>
      <c r="F23" s="156"/>
      <c r="G23" s="190"/>
      <c r="H23" s="190"/>
      <c r="I23" s="190"/>
      <c r="J23" s="190"/>
      <c r="K23" s="190"/>
      <c r="L23" s="190"/>
      <c r="M23" s="190"/>
      <c r="N23" s="182"/>
      <c r="O23" s="196"/>
    </row>
    <row r="24" spans="1:15" ht="15" customHeight="1">
      <c r="A24" s="81" t="s">
        <v>20</v>
      </c>
      <c r="B24" s="84">
        <v>120</v>
      </c>
      <c r="C24" s="12"/>
      <c r="D24" s="13"/>
      <c r="F24" s="156"/>
      <c r="G24" s="190"/>
      <c r="H24" s="190"/>
      <c r="I24" s="190"/>
      <c r="J24" s="190"/>
      <c r="K24" s="190"/>
      <c r="L24" s="190"/>
      <c r="M24" s="190"/>
      <c r="N24" s="182"/>
      <c r="O24" s="196"/>
    </row>
    <row r="25" spans="1:15" ht="15" customHeight="1">
      <c r="A25" s="81" t="s">
        <v>21</v>
      </c>
      <c r="B25" s="84">
        <v>130</v>
      </c>
      <c r="C25" s="12"/>
      <c r="D25" s="13"/>
      <c r="F25" s="156"/>
      <c r="G25" s="190"/>
      <c r="H25" s="190"/>
      <c r="I25" s="190"/>
      <c r="J25" s="190"/>
      <c r="K25" s="190"/>
      <c r="L25" s="190"/>
      <c r="M25" s="190"/>
      <c r="N25" s="182"/>
      <c r="O25" s="196"/>
    </row>
    <row r="26" spans="1:15" ht="15" customHeight="1">
      <c r="A26" s="81" t="s">
        <v>22</v>
      </c>
      <c r="B26" s="84">
        <v>140</v>
      </c>
      <c r="C26" s="12"/>
      <c r="D26" s="13"/>
      <c r="F26" s="156"/>
      <c r="G26" s="190" t="s">
        <v>93</v>
      </c>
      <c r="H26" s="190"/>
      <c r="I26" s="190"/>
      <c r="J26" s="190"/>
      <c r="K26" s="190"/>
      <c r="L26" s="190"/>
      <c r="M26" s="190"/>
      <c r="N26" s="182" t="s">
        <v>94</v>
      </c>
      <c r="O26" s="196"/>
    </row>
    <row r="27" spans="1:15" ht="15.75" customHeight="1">
      <c r="A27" s="81" t="s">
        <v>23</v>
      </c>
      <c r="B27" s="84">
        <v>150</v>
      </c>
      <c r="C27" s="12"/>
      <c r="D27" s="13"/>
      <c r="F27" s="156"/>
      <c r="G27" s="190"/>
      <c r="H27" s="190"/>
      <c r="I27" s="190"/>
      <c r="J27" s="190"/>
      <c r="K27" s="190"/>
      <c r="L27" s="190"/>
      <c r="M27" s="190"/>
      <c r="N27" s="182"/>
      <c r="O27" s="196"/>
    </row>
    <row r="28" spans="1:15" ht="15.75" customHeight="1">
      <c r="A28" s="81" t="s">
        <v>24</v>
      </c>
      <c r="B28" s="84">
        <v>160</v>
      </c>
      <c r="C28" s="12"/>
      <c r="D28" s="13"/>
      <c r="F28" s="156"/>
      <c r="G28" s="190"/>
      <c r="H28" s="190"/>
      <c r="I28" s="190"/>
      <c r="J28" s="190"/>
      <c r="K28" s="190"/>
      <c r="L28" s="190"/>
      <c r="M28" s="190"/>
      <c r="N28" s="182"/>
      <c r="O28" s="196"/>
    </row>
    <row r="29" spans="1:15" ht="16.5" customHeight="1">
      <c r="A29" s="81" t="s">
        <v>176</v>
      </c>
      <c r="B29" s="84">
        <v>170</v>
      </c>
      <c r="C29" s="12"/>
      <c r="D29" s="13"/>
      <c r="F29" s="156"/>
      <c r="G29" s="190"/>
      <c r="H29" s="190"/>
      <c r="I29" s="190"/>
      <c r="J29" s="190"/>
      <c r="K29" s="190"/>
      <c r="L29" s="190"/>
      <c r="M29" s="190"/>
      <c r="N29" s="182"/>
      <c r="O29" s="196"/>
    </row>
    <row r="30" spans="1:15" ht="15.75" customHeight="1">
      <c r="A30" s="81" t="s">
        <v>25</v>
      </c>
      <c r="B30" s="84">
        <v>180</v>
      </c>
      <c r="C30" s="12"/>
      <c r="D30" s="13"/>
      <c r="F30" s="156"/>
      <c r="G30" s="190"/>
      <c r="H30" s="190"/>
      <c r="I30" s="190"/>
      <c r="J30" s="190"/>
      <c r="K30" s="190"/>
      <c r="L30" s="190"/>
      <c r="M30" s="190"/>
      <c r="N30" s="182"/>
      <c r="O30" s="196"/>
    </row>
    <row r="31" spans="1:15" ht="15.75" customHeight="1">
      <c r="A31" s="81" t="s">
        <v>26</v>
      </c>
      <c r="B31" s="84">
        <v>190</v>
      </c>
      <c r="C31" s="12"/>
      <c r="D31" s="13"/>
      <c r="F31" s="156"/>
      <c r="G31" s="190" t="s">
        <v>179</v>
      </c>
      <c r="H31" s="190"/>
      <c r="I31" s="190"/>
      <c r="J31" s="190"/>
      <c r="K31" s="190"/>
      <c r="L31" s="190"/>
      <c r="M31" s="190"/>
      <c r="N31" s="182" t="s">
        <v>95</v>
      </c>
      <c r="O31" s="196"/>
    </row>
    <row r="32" spans="1:15" ht="15.75" customHeight="1">
      <c r="A32" s="81" t="s">
        <v>27</v>
      </c>
      <c r="B32" s="84">
        <v>200</v>
      </c>
      <c r="C32" s="12"/>
      <c r="D32" s="13"/>
      <c r="F32" s="156"/>
      <c r="G32" s="190"/>
      <c r="H32" s="190"/>
      <c r="I32" s="190"/>
      <c r="J32" s="190"/>
      <c r="K32" s="190"/>
      <c r="L32" s="190"/>
      <c r="M32" s="190"/>
      <c r="N32" s="182"/>
      <c r="O32" s="196"/>
    </row>
    <row r="33" spans="1:15" ht="15.75" customHeight="1">
      <c r="A33" s="37" t="s">
        <v>28</v>
      </c>
      <c r="B33" s="84">
        <v>210</v>
      </c>
      <c r="C33" s="17">
        <f>SUM(C34:C35)</f>
        <v>0</v>
      </c>
      <c r="D33" s="18">
        <f>SUM(D34:D35)</f>
        <v>0</v>
      </c>
      <c r="F33" s="156"/>
      <c r="G33" s="190"/>
      <c r="H33" s="190"/>
      <c r="I33" s="190"/>
      <c r="J33" s="190"/>
      <c r="K33" s="190"/>
      <c r="L33" s="190"/>
      <c r="M33" s="190"/>
      <c r="N33" s="182"/>
      <c r="O33" s="196"/>
    </row>
    <row r="34" spans="1:15" ht="15.75" customHeight="1">
      <c r="A34" s="35"/>
      <c r="B34" s="84">
        <v>211</v>
      </c>
      <c r="C34" s="12"/>
      <c r="D34" s="13"/>
      <c r="F34" s="156"/>
      <c r="G34" s="190"/>
      <c r="H34" s="190"/>
      <c r="I34" s="190"/>
      <c r="J34" s="190"/>
      <c r="K34" s="190"/>
      <c r="L34" s="190"/>
      <c r="M34" s="190"/>
      <c r="N34" s="182"/>
      <c r="O34" s="196"/>
    </row>
    <row r="35" spans="1:15" ht="15.75" customHeight="1">
      <c r="A35" s="35"/>
      <c r="B35" s="84">
        <v>212</v>
      </c>
      <c r="C35" s="12"/>
      <c r="D35" s="13"/>
      <c r="F35" s="156"/>
      <c r="G35" s="190"/>
      <c r="H35" s="190"/>
      <c r="I35" s="190"/>
      <c r="J35" s="190"/>
      <c r="K35" s="190"/>
      <c r="L35" s="190"/>
      <c r="M35" s="190"/>
      <c r="N35" s="182"/>
      <c r="O35" s="196"/>
    </row>
    <row r="36" spans="1:15" ht="21.75" customHeight="1">
      <c r="A36" s="38" t="s">
        <v>29</v>
      </c>
      <c r="B36" s="84">
        <v>220</v>
      </c>
      <c r="C36" s="17">
        <f>SUM(C21:C33)</f>
        <v>0</v>
      </c>
      <c r="D36" s="18">
        <f>SUM(D21:D33)</f>
        <v>0</v>
      </c>
      <c r="F36" s="156"/>
      <c r="G36" s="181" t="s">
        <v>96</v>
      </c>
      <c r="H36" s="181"/>
      <c r="I36" s="181"/>
      <c r="J36" s="181"/>
      <c r="K36" s="181"/>
      <c r="L36" s="181"/>
      <c r="M36" s="181"/>
      <c r="N36" s="182" t="s">
        <v>97</v>
      </c>
      <c r="O36" s="196"/>
    </row>
    <row r="37" spans="1:15" ht="36.75" customHeight="1" thickBot="1">
      <c r="A37" s="41" t="s">
        <v>129</v>
      </c>
      <c r="B37" s="85">
        <v>230</v>
      </c>
      <c r="C37" s="62">
        <f>C18+C36</f>
        <v>0</v>
      </c>
      <c r="D37" s="63">
        <f>D18+D36</f>
        <v>0</v>
      </c>
      <c r="F37" s="156"/>
      <c r="G37" s="181"/>
      <c r="H37" s="181"/>
      <c r="I37" s="181"/>
      <c r="J37" s="181"/>
      <c r="K37" s="181"/>
      <c r="L37" s="181"/>
      <c r="M37" s="181"/>
      <c r="N37" s="182"/>
      <c r="O37" s="196"/>
    </row>
    <row r="38" spans="1:15" ht="32.25" customHeight="1" thickBot="1">
      <c r="A38" s="212"/>
      <c r="B38" s="212"/>
      <c r="C38" s="212"/>
      <c r="D38" s="212"/>
      <c r="F38" s="156"/>
      <c r="G38" s="181"/>
      <c r="H38" s="181"/>
      <c r="I38" s="181"/>
      <c r="J38" s="181"/>
      <c r="K38" s="181"/>
      <c r="L38" s="181"/>
      <c r="M38" s="181"/>
      <c r="N38" s="182"/>
      <c r="O38" s="196"/>
    </row>
    <row r="39" spans="1:15" ht="43.5" customHeight="1">
      <c r="A39" s="44" t="s">
        <v>30</v>
      </c>
      <c r="B39" s="29" t="s">
        <v>5</v>
      </c>
      <c r="C39" s="29" t="s">
        <v>6</v>
      </c>
      <c r="D39" s="30" t="s">
        <v>7</v>
      </c>
      <c r="F39" s="156" t="s">
        <v>99</v>
      </c>
      <c r="G39" s="190" t="s">
        <v>134</v>
      </c>
      <c r="H39" s="190"/>
      <c r="I39" s="190"/>
      <c r="J39" s="190"/>
      <c r="K39" s="190"/>
      <c r="L39" s="190"/>
      <c r="M39" s="190"/>
      <c r="N39" s="182" t="s">
        <v>98</v>
      </c>
      <c r="O39" s="196"/>
    </row>
    <row r="40" spans="1:15" ht="15.75" customHeight="1">
      <c r="A40" s="32" t="s">
        <v>31</v>
      </c>
      <c r="B40" s="33"/>
      <c r="C40" s="19"/>
      <c r="D40" s="20"/>
      <c r="F40" s="156"/>
      <c r="G40" s="190"/>
      <c r="H40" s="190"/>
      <c r="I40" s="190"/>
      <c r="J40" s="190"/>
      <c r="K40" s="190"/>
      <c r="L40" s="190"/>
      <c r="M40" s="190"/>
      <c r="N40" s="182"/>
      <c r="O40" s="196"/>
    </row>
    <row r="41" spans="1:15" ht="27" customHeight="1">
      <c r="A41" s="81" t="s">
        <v>32</v>
      </c>
      <c r="B41" s="84">
        <v>240</v>
      </c>
      <c r="C41" s="12"/>
      <c r="D41" s="95"/>
      <c r="F41" s="156"/>
      <c r="G41" s="181" t="s">
        <v>100</v>
      </c>
      <c r="H41" s="181"/>
      <c r="I41" s="181"/>
      <c r="J41" s="181"/>
      <c r="K41" s="181"/>
      <c r="L41" s="181"/>
      <c r="M41" s="181"/>
      <c r="N41" s="182" t="s">
        <v>101</v>
      </c>
      <c r="O41" s="196"/>
    </row>
    <row r="42" spans="1:15" s="31" customFormat="1" ht="15.75" customHeight="1">
      <c r="A42" s="81" t="s">
        <v>177</v>
      </c>
      <c r="B42" s="84">
        <v>250</v>
      </c>
      <c r="C42" s="12"/>
      <c r="D42" s="13"/>
      <c r="F42" s="156"/>
      <c r="G42" s="181"/>
      <c r="H42" s="181"/>
      <c r="I42" s="181"/>
      <c r="J42" s="181"/>
      <c r="K42" s="181"/>
      <c r="L42" s="181"/>
      <c r="M42" s="181"/>
      <c r="N42" s="182"/>
      <c r="O42" s="196"/>
    </row>
    <row r="43" spans="1:15" ht="15" customHeight="1">
      <c r="A43" s="81" t="s">
        <v>33</v>
      </c>
      <c r="B43" s="84">
        <v>260</v>
      </c>
      <c r="C43" s="12"/>
      <c r="D43" s="13"/>
      <c r="F43" s="156"/>
      <c r="G43" s="181"/>
      <c r="H43" s="181"/>
      <c r="I43" s="181"/>
      <c r="J43" s="181"/>
      <c r="K43" s="181"/>
      <c r="L43" s="181"/>
      <c r="M43" s="181"/>
      <c r="N43" s="182"/>
      <c r="O43" s="196"/>
    </row>
    <row r="44" spans="1:15" ht="16.5" customHeight="1">
      <c r="A44" s="81" t="s">
        <v>34</v>
      </c>
      <c r="B44" s="84">
        <v>270</v>
      </c>
      <c r="C44" s="12"/>
      <c r="D44" s="96"/>
      <c r="F44" s="156"/>
      <c r="G44" s="203" t="s">
        <v>102</v>
      </c>
      <c r="H44" s="203"/>
      <c r="I44" s="203"/>
      <c r="J44" s="203"/>
      <c r="K44" s="203"/>
      <c r="L44" s="203"/>
      <c r="M44" s="203"/>
      <c r="N44" s="182" t="s">
        <v>103</v>
      </c>
      <c r="O44" s="196"/>
    </row>
    <row r="45" spans="1:15" ht="15" customHeight="1">
      <c r="A45" s="81" t="s">
        <v>35</v>
      </c>
      <c r="B45" s="84">
        <v>280</v>
      </c>
      <c r="C45" s="12"/>
      <c r="D45" s="13"/>
      <c r="F45" s="156"/>
      <c r="G45" s="203"/>
      <c r="H45" s="203"/>
      <c r="I45" s="203"/>
      <c r="J45" s="203"/>
      <c r="K45" s="203"/>
      <c r="L45" s="203"/>
      <c r="M45" s="203"/>
      <c r="N45" s="182"/>
      <c r="O45" s="196"/>
    </row>
    <row r="46" spans="1:15" ht="15.75" customHeight="1">
      <c r="A46" s="86" t="s">
        <v>36</v>
      </c>
      <c r="B46" s="84">
        <v>290</v>
      </c>
      <c r="C46" s="14">
        <f>C47+C48</f>
        <v>0</v>
      </c>
      <c r="D46" s="15">
        <f>D47+D48</f>
        <v>0</v>
      </c>
      <c r="F46" s="156"/>
      <c r="G46" s="203"/>
      <c r="H46" s="203"/>
      <c r="I46" s="203"/>
      <c r="J46" s="203"/>
      <c r="K46" s="203"/>
      <c r="L46" s="203"/>
      <c r="M46" s="203"/>
      <c r="N46" s="182"/>
      <c r="O46" s="196"/>
    </row>
    <row r="47" spans="1:15" ht="13.5" customHeight="1">
      <c r="A47" s="35"/>
      <c r="B47" s="84">
        <v>291</v>
      </c>
      <c r="C47" s="12"/>
      <c r="D47" s="13"/>
      <c r="F47" s="156"/>
      <c r="G47" s="203"/>
      <c r="H47" s="203"/>
      <c r="I47" s="203"/>
      <c r="J47" s="203"/>
      <c r="K47" s="203"/>
      <c r="L47" s="203"/>
      <c r="M47" s="203"/>
      <c r="N47" s="182"/>
      <c r="O47" s="196"/>
    </row>
    <row r="48" spans="1:15" ht="13.5" customHeight="1">
      <c r="A48" s="35"/>
      <c r="B48" s="84">
        <v>292</v>
      </c>
      <c r="C48" s="12"/>
      <c r="D48" s="16"/>
      <c r="F48" s="156"/>
      <c r="G48" s="203"/>
      <c r="H48" s="203"/>
      <c r="I48" s="203"/>
      <c r="J48" s="203"/>
      <c r="K48" s="203"/>
      <c r="L48" s="203"/>
      <c r="M48" s="203"/>
      <c r="N48" s="182"/>
      <c r="O48" s="196"/>
    </row>
    <row r="49" spans="1:15" ht="16.5" customHeight="1">
      <c r="A49" s="38" t="s">
        <v>37</v>
      </c>
      <c r="B49" s="84">
        <v>300</v>
      </c>
      <c r="C49" s="17">
        <f>SUM(C41:C46)</f>
        <v>0</v>
      </c>
      <c r="D49" s="18">
        <f>SUM(D41:D46)</f>
        <v>0</v>
      </c>
      <c r="F49" s="156"/>
      <c r="G49" s="203"/>
      <c r="H49" s="203"/>
      <c r="I49" s="203"/>
      <c r="J49" s="203"/>
      <c r="K49" s="203"/>
      <c r="L49" s="203"/>
      <c r="M49" s="203"/>
      <c r="N49" s="182"/>
      <c r="O49" s="196"/>
    </row>
    <row r="50" spans="1:15" ht="15" customHeight="1">
      <c r="A50" s="66"/>
      <c r="B50" s="67"/>
      <c r="C50" s="70"/>
      <c r="D50" s="71"/>
      <c r="F50" s="156"/>
      <c r="G50" s="203"/>
      <c r="H50" s="203"/>
      <c r="I50" s="203"/>
      <c r="J50" s="203"/>
      <c r="K50" s="203"/>
      <c r="L50" s="203"/>
      <c r="M50" s="203"/>
      <c r="N50" s="182"/>
      <c r="O50" s="196"/>
    </row>
    <row r="51" spans="1:15" ht="15" customHeight="1">
      <c r="A51" s="32" t="s">
        <v>123</v>
      </c>
      <c r="B51" s="33"/>
      <c r="C51" s="19"/>
      <c r="D51" s="20"/>
      <c r="F51" s="156"/>
      <c r="G51" s="190" t="s">
        <v>135</v>
      </c>
      <c r="H51" s="190"/>
      <c r="I51" s="190"/>
      <c r="J51" s="190"/>
      <c r="K51" s="190"/>
      <c r="L51" s="190"/>
      <c r="M51" s="190"/>
      <c r="N51" s="182" t="s">
        <v>104</v>
      </c>
      <c r="O51" s="206"/>
    </row>
    <row r="52" spans="1:15" ht="15" customHeight="1">
      <c r="A52" s="81" t="s">
        <v>38</v>
      </c>
      <c r="B52" s="84">
        <v>310</v>
      </c>
      <c r="C52" s="12"/>
      <c r="D52" s="13"/>
      <c r="F52" s="156"/>
      <c r="G52" s="190"/>
      <c r="H52" s="190"/>
      <c r="I52" s="190"/>
      <c r="J52" s="190"/>
      <c r="K52" s="190"/>
      <c r="L52" s="190"/>
      <c r="M52" s="190"/>
      <c r="N52" s="182"/>
      <c r="O52" s="206"/>
    </row>
    <row r="53" spans="1:15" ht="13.5" customHeight="1">
      <c r="A53" s="81" t="s">
        <v>39</v>
      </c>
      <c r="B53" s="84">
        <v>320</v>
      </c>
      <c r="C53" s="21"/>
      <c r="D53" s="16"/>
      <c r="F53" s="156"/>
      <c r="G53" s="190"/>
      <c r="H53" s="190"/>
      <c r="I53" s="190"/>
      <c r="J53" s="190"/>
      <c r="K53" s="190"/>
      <c r="L53" s="190"/>
      <c r="M53" s="190"/>
      <c r="N53" s="182"/>
      <c r="O53" s="206"/>
    </row>
    <row r="54" spans="1:15" ht="13.5" customHeight="1">
      <c r="A54" s="81" t="s">
        <v>40</v>
      </c>
      <c r="B54" s="84">
        <v>330</v>
      </c>
      <c r="C54" s="12"/>
      <c r="D54" s="13"/>
      <c r="F54" s="156"/>
      <c r="G54" s="190"/>
      <c r="H54" s="190"/>
      <c r="I54" s="190"/>
      <c r="J54" s="190"/>
      <c r="K54" s="190"/>
      <c r="L54" s="190"/>
      <c r="M54" s="190"/>
      <c r="N54" s="182"/>
      <c r="O54" s="206"/>
    </row>
    <row r="55" spans="1:15" ht="13.5" customHeight="1">
      <c r="A55" s="81" t="s">
        <v>178</v>
      </c>
      <c r="B55" s="84">
        <v>340</v>
      </c>
      <c r="C55" s="12"/>
      <c r="D55" s="13"/>
      <c r="F55" s="156"/>
      <c r="G55" s="190"/>
      <c r="H55" s="190"/>
      <c r="I55" s="190"/>
      <c r="J55" s="190"/>
      <c r="K55" s="190"/>
      <c r="L55" s="190"/>
      <c r="M55" s="190"/>
      <c r="N55" s="182"/>
      <c r="O55" s="206"/>
    </row>
    <row r="56" spans="1:15" ht="15">
      <c r="A56" s="86" t="s">
        <v>121</v>
      </c>
      <c r="B56" s="84">
        <v>350</v>
      </c>
      <c r="C56" s="14">
        <f>SUM(C57:C58)</f>
        <v>0</v>
      </c>
      <c r="D56" s="15">
        <f>SUM(D57:D58)</f>
        <v>0</v>
      </c>
      <c r="F56" s="156"/>
      <c r="G56" s="190"/>
      <c r="H56" s="190"/>
      <c r="I56" s="190"/>
      <c r="J56" s="190"/>
      <c r="K56" s="190"/>
      <c r="L56" s="190"/>
      <c r="M56" s="190"/>
      <c r="N56" s="182"/>
      <c r="O56" s="206"/>
    </row>
    <row r="57" spans="1:15" ht="15" customHeight="1">
      <c r="A57" s="35"/>
      <c r="B57" s="84">
        <v>351</v>
      </c>
      <c r="C57" s="12"/>
      <c r="D57" s="13"/>
      <c r="F57" s="156"/>
      <c r="G57" s="190"/>
      <c r="H57" s="190"/>
      <c r="I57" s="190"/>
      <c r="J57" s="190"/>
      <c r="K57" s="190"/>
      <c r="L57" s="190"/>
      <c r="M57" s="190"/>
      <c r="N57" s="182"/>
      <c r="O57" s="206"/>
    </row>
    <row r="58" spans="1:15" ht="15" customHeight="1">
      <c r="A58" s="35"/>
      <c r="B58" s="84">
        <v>352</v>
      </c>
      <c r="C58" s="12"/>
      <c r="D58" s="13"/>
      <c r="F58" s="156"/>
      <c r="G58" s="190"/>
      <c r="H58" s="190"/>
      <c r="I58" s="190"/>
      <c r="J58" s="190"/>
      <c r="K58" s="190"/>
      <c r="L58" s="190"/>
      <c r="M58" s="190"/>
      <c r="N58" s="182"/>
      <c r="O58" s="206"/>
    </row>
    <row r="59" spans="1:15" ht="15.75" customHeight="1">
      <c r="A59" s="38" t="s">
        <v>41</v>
      </c>
      <c r="B59" s="84">
        <v>360</v>
      </c>
      <c r="C59" s="17">
        <f>SUM(C52:C56)</f>
        <v>0</v>
      </c>
      <c r="D59" s="18">
        <f>SUM(D52:D56)</f>
        <v>0</v>
      </c>
      <c r="F59" s="207">
        <v>3</v>
      </c>
      <c r="G59" s="190" t="s">
        <v>136</v>
      </c>
      <c r="H59" s="190"/>
      <c r="I59" s="190"/>
      <c r="J59" s="190"/>
      <c r="K59" s="190"/>
      <c r="L59" s="190"/>
      <c r="M59" s="190"/>
      <c r="N59" s="182" t="s">
        <v>59</v>
      </c>
      <c r="O59" s="210">
        <f>SUM(O68:O98)</f>
        <v>0</v>
      </c>
    </row>
    <row r="60" spans="1:15" ht="13.5" customHeight="1">
      <c r="A60" s="66"/>
      <c r="B60" s="67"/>
      <c r="C60" s="70"/>
      <c r="D60" s="71"/>
      <c r="F60" s="208"/>
      <c r="G60" s="190"/>
      <c r="H60" s="190"/>
      <c r="I60" s="190"/>
      <c r="J60" s="190"/>
      <c r="K60" s="190"/>
      <c r="L60" s="190"/>
      <c r="M60" s="190"/>
      <c r="N60" s="182"/>
      <c r="O60" s="210"/>
    </row>
    <row r="61" spans="1:15" ht="16.5" customHeight="1">
      <c r="A61" s="32" t="s">
        <v>42</v>
      </c>
      <c r="B61" s="33"/>
      <c r="C61" s="19"/>
      <c r="D61" s="20"/>
      <c r="F61" s="208"/>
      <c r="G61" s="190"/>
      <c r="H61" s="190"/>
      <c r="I61" s="190"/>
      <c r="J61" s="190"/>
      <c r="K61" s="190"/>
      <c r="L61" s="190"/>
      <c r="M61" s="190"/>
      <c r="N61" s="182"/>
      <c r="O61" s="210"/>
    </row>
    <row r="62" spans="1:15" ht="15" customHeight="1">
      <c r="A62" s="81" t="s">
        <v>43</v>
      </c>
      <c r="B62" s="84">
        <v>370</v>
      </c>
      <c r="C62" s="22"/>
      <c r="D62" s="16"/>
      <c r="F62" s="208"/>
      <c r="G62" s="190"/>
      <c r="H62" s="190"/>
      <c r="I62" s="190"/>
      <c r="J62" s="190"/>
      <c r="K62" s="190"/>
      <c r="L62" s="190"/>
      <c r="M62" s="190"/>
      <c r="N62" s="182"/>
      <c r="O62" s="210"/>
    </row>
    <row r="63" spans="1:15" ht="15" customHeight="1">
      <c r="A63" s="81" t="s">
        <v>44</v>
      </c>
      <c r="B63" s="84">
        <v>380</v>
      </c>
      <c r="C63" s="22"/>
      <c r="D63" s="16"/>
      <c r="F63" s="208"/>
      <c r="G63" s="190"/>
      <c r="H63" s="190"/>
      <c r="I63" s="190"/>
      <c r="J63" s="190"/>
      <c r="K63" s="190"/>
      <c r="L63" s="190"/>
      <c r="M63" s="190"/>
      <c r="N63" s="182"/>
      <c r="O63" s="210"/>
    </row>
    <row r="64" spans="1:15" ht="15" customHeight="1">
      <c r="A64" s="81" t="s">
        <v>45</v>
      </c>
      <c r="B64" s="84">
        <v>390</v>
      </c>
      <c r="C64" s="12"/>
      <c r="D64" s="13"/>
      <c r="F64" s="208"/>
      <c r="G64" s="190"/>
      <c r="H64" s="190"/>
      <c r="I64" s="190"/>
      <c r="J64" s="190"/>
      <c r="K64" s="190"/>
      <c r="L64" s="190"/>
      <c r="M64" s="190"/>
      <c r="N64" s="182"/>
      <c r="O64" s="210"/>
    </row>
    <row r="65" spans="1:15" ht="15" customHeight="1">
      <c r="A65" s="81" t="s">
        <v>46</v>
      </c>
      <c r="B65" s="84">
        <v>400</v>
      </c>
      <c r="C65" s="12"/>
      <c r="D65" s="13"/>
      <c r="F65" s="208"/>
      <c r="G65" s="190"/>
      <c r="H65" s="190"/>
      <c r="I65" s="190"/>
      <c r="J65" s="190"/>
      <c r="K65" s="190"/>
      <c r="L65" s="190"/>
      <c r="M65" s="190"/>
      <c r="N65" s="182"/>
      <c r="O65" s="210"/>
    </row>
    <row r="66" spans="1:15" ht="15" customHeight="1">
      <c r="A66" s="81" t="s">
        <v>47</v>
      </c>
      <c r="B66" s="84">
        <v>410</v>
      </c>
      <c r="C66" s="12"/>
      <c r="D66" s="13"/>
      <c r="F66" s="208"/>
      <c r="G66" s="190"/>
      <c r="H66" s="190"/>
      <c r="I66" s="190"/>
      <c r="J66" s="190"/>
      <c r="K66" s="190"/>
      <c r="L66" s="190"/>
      <c r="M66" s="190"/>
      <c r="N66" s="182"/>
      <c r="O66" s="210"/>
    </row>
    <row r="67" spans="1:15" ht="25.5" customHeight="1">
      <c r="A67" s="81" t="s">
        <v>153</v>
      </c>
      <c r="B67" s="84">
        <v>420</v>
      </c>
      <c r="C67" s="12"/>
      <c r="D67" s="13"/>
      <c r="F67" s="209"/>
      <c r="G67" s="190"/>
      <c r="H67" s="190"/>
      <c r="I67" s="190"/>
      <c r="J67" s="190"/>
      <c r="K67" s="190"/>
      <c r="L67" s="190"/>
      <c r="M67" s="190"/>
      <c r="N67" s="182"/>
      <c r="O67" s="210"/>
    </row>
    <row r="68" spans="1:15" ht="25.5" customHeight="1">
      <c r="A68" s="81" t="s">
        <v>152</v>
      </c>
      <c r="B68" s="84">
        <v>430</v>
      </c>
      <c r="C68" s="12"/>
      <c r="D68" s="13"/>
      <c r="F68" s="204"/>
      <c r="G68" s="190" t="s">
        <v>137</v>
      </c>
      <c r="H68" s="190"/>
      <c r="I68" s="190"/>
      <c r="J68" s="190"/>
      <c r="K68" s="190"/>
      <c r="L68" s="190"/>
      <c r="M68" s="190"/>
      <c r="N68" s="182" t="s">
        <v>105</v>
      </c>
      <c r="O68" s="196"/>
    </row>
    <row r="69" spans="1:15" ht="25.5" customHeight="1">
      <c r="A69" s="81" t="s">
        <v>151</v>
      </c>
      <c r="B69" s="84">
        <v>440</v>
      </c>
      <c r="C69" s="12"/>
      <c r="D69" s="13"/>
      <c r="F69" s="204"/>
      <c r="G69" s="190"/>
      <c r="H69" s="190"/>
      <c r="I69" s="190"/>
      <c r="J69" s="190"/>
      <c r="K69" s="190"/>
      <c r="L69" s="190"/>
      <c r="M69" s="190"/>
      <c r="N69" s="182"/>
      <c r="O69" s="196"/>
    </row>
    <row r="70" spans="1:15" ht="15" customHeight="1">
      <c r="A70" s="81" t="s">
        <v>48</v>
      </c>
      <c r="B70" s="84">
        <v>450</v>
      </c>
      <c r="C70" s="12"/>
      <c r="D70" s="13"/>
      <c r="F70" s="204"/>
      <c r="G70" s="190"/>
      <c r="H70" s="190"/>
      <c r="I70" s="190"/>
      <c r="J70" s="190"/>
      <c r="K70" s="190"/>
      <c r="L70" s="190"/>
      <c r="M70" s="190"/>
      <c r="N70" s="182"/>
      <c r="O70" s="196"/>
    </row>
    <row r="71" spans="1:15" ht="13.5" customHeight="1">
      <c r="A71" s="81" t="s">
        <v>49</v>
      </c>
      <c r="B71" s="84">
        <v>460</v>
      </c>
      <c r="C71" s="12"/>
      <c r="D71" s="13"/>
      <c r="F71" s="204"/>
      <c r="G71" s="190"/>
      <c r="H71" s="190"/>
      <c r="I71" s="190"/>
      <c r="J71" s="190"/>
      <c r="K71" s="190"/>
      <c r="L71" s="190"/>
      <c r="M71" s="190"/>
      <c r="N71" s="182"/>
      <c r="O71" s="196"/>
    </row>
    <row r="72" spans="1:15" ht="15" customHeight="1">
      <c r="A72" s="81" t="s">
        <v>50</v>
      </c>
      <c r="B72" s="84">
        <v>470</v>
      </c>
      <c r="C72" s="12"/>
      <c r="D72" s="13"/>
      <c r="F72" s="204"/>
      <c r="G72" s="190" t="s">
        <v>138</v>
      </c>
      <c r="H72" s="190"/>
      <c r="I72" s="190"/>
      <c r="J72" s="190"/>
      <c r="K72" s="190"/>
      <c r="L72" s="190"/>
      <c r="M72" s="190"/>
      <c r="N72" s="182" t="s">
        <v>106</v>
      </c>
      <c r="O72" s="196"/>
    </row>
    <row r="73" spans="1:15" ht="15" customHeight="1">
      <c r="A73" s="86" t="s">
        <v>51</v>
      </c>
      <c r="B73" s="84">
        <v>480</v>
      </c>
      <c r="C73" s="17">
        <f>SUM(C74:C75)</f>
        <v>0</v>
      </c>
      <c r="D73" s="18">
        <f>SUM(D74:D75)</f>
        <v>0</v>
      </c>
      <c r="F73" s="204"/>
      <c r="G73" s="190"/>
      <c r="H73" s="190"/>
      <c r="I73" s="190"/>
      <c r="J73" s="190"/>
      <c r="K73" s="190"/>
      <c r="L73" s="190"/>
      <c r="M73" s="190"/>
      <c r="N73" s="182"/>
      <c r="O73" s="196"/>
    </row>
    <row r="74" spans="1:15" ht="15" customHeight="1">
      <c r="A74" s="35"/>
      <c r="B74" s="33">
        <v>481</v>
      </c>
      <c r="C74" s="23"/>
      <c r="D74" s="24"/>
      <c r="F74" s="204"/>
      <c r="G74" s="190"/>
      <c r="H74" s="190"/>
      <c r="I74" s="190"/>
      <c r="J74" s="190"/>
      <c r="K74" s="190"/>
      <c r="L74" s="190"/>
      <c r="M74" s="190"/>
      <c r="N74" s="182"/>
      <c r="O74" s="196"/>
    </row>
    <row r="75" spans="1:15" ht="15" customHeight="1">
      <c r="A75" s="35"/>
      <c r="B75" s="33">
        <v>482</v>
      </c>
      <c r="C75" s="23"/>
      <c r="D75" s="24"/>
      <c r="F75" s="204"/>
      <c r="G75" s="190"/>
      <c r="H75" s="190"/>
      <c r="I75" s="190"/>
      <c r="J75" s="190"/>
      <c r="K75" s="190"/>
      <c r="L75" s="190"/>
      <c r="M75" s="190"/>
      <c r="N75" s="182"/>
      <c r="O75" s="196"/>
    </row>
    <row r="76" spans="1:15" ht="21.75" customHeight="1">
      <c r="A76" s="38" t="s">
        <v>52</v>
      </c>
      <c r="B76" s="33">
        <v>490</v>
      </c>
      <c r="C76" s="17">
        <f>SUM(C62:C73)</f>
        <v>0</v>
      </c>
      <c r="D76" s="18">
        <f>SUM(D62:D73)</f>
        <v>0</v>
      </c>
      <c r="F76" s="204"/>
      <c r="G76" s="190" t="s">
        <v>139</v>
      </c>
      <c r="H76" s="205"/>
      <c r="I76" s="205"/>
      <c r="J76" s="205"/>
      <c r="K76" s="205"/>
      <c r="L76" s="205"/>
      <c r="M76" s="205"/>
      <c r="N76" s="182" t="s">
        <v>107</v>
      </c>
      <c r="O76" s="196"/>
    </row>
    <row r="77" spans="1:15" ht="33" customHeight="1" thickBot="1">
      <c r="A77" s="41" t="s">
        <v>129</v>
      </c>
      <c r="B77" s="42">
        <v>500</v>
      </c>
      <c r="C77" s="64">
        <f>C49+C59+C76</f>
        <v>0</v>
      </c>
      <c r="D77" s="65">
        <f>D49+D59+D76</f>
        <v>0</v>
      </c>
      <c r="F77" s="204"/>
      <c r="G77" s="205"/>
      <c r="H77" s="205"/>
      <c r="I77" s="205"/>
      <c r="J77" s="205"/>
      <c r="K77" s="205"/>
      <c r="L77" s="205"/>
      <c r="M77" s="205"/>
      <c r="N77" s="182"/>
      <c r="O77" s="196"/>
    </row>
    <row r="78" spans="1:15" ht="38.25" customHeight="1">
      <c r="A78" s="59"/>
      <c r="B78" s="60"/>
      <c r="C78" s="61"/>
      <c r="D78" s="61"/>
      <c r="F78" s="204"/>
      <c r="G78" s="205"/>
      <c r="H78" s="205"/>
      <c r="I78" s="205"/>
      <c r="J78" s="205"/>
      <c r="K78" s="205"/>
      <c r="L78" s="205"/>
      <c r="M78" s="205"/>
      <c r="N78" s="182"/>
      <c r="O78" s="196"/>
    </row>
    <row r="79" spans="1:15" ht="37.5" customHeight="1">
      <c r="A79" s="213" t="s">
        <v>131</v>
      </c>
      <c r="B79" s="213"/>
      <c r="C79" s="213"/>
      <c r="D79" s="213"/>
      <c r="F79" s="204"/>
      <c r="G79" s="190" t="s">
        <v>1</v>
      </c>
      <c r="H79" s="190"/>
      <c r="I79" s="190"/>
      <c r="J79" s="190"/>
      <c r="K79" s="190"/>
      <c r="L79" s="190"/>
      <c r="M79" s="190"/>
      <c r="N79" s="182" t="s">
        <v>108</v>
      </c>
      <c r="O79" s="196"/>
    </row>
    <row r="80" spans="1:15" ht="29.25" customHeight="1" thickBot="1">
      <c r="A80" s="214" t="s">
        <v>193</v>
      </c>
      <c r="B80" s="214"/>
      <c r="C80" s="214"/>
      <c r="D80" s="214"/>
      <c r="F80" s="204"/>
      <c r="G80" s="190"/>
      <c r="H80" s="190"/>
      <c r="I80" s="190"/>
      <c r="J80" s="190"/>
      <c r="K80" s="190"/>
      <c r="L80" s="190"/>
      <c r="M80" s="190"/>
      <c r="N80" s="182"/>
      <c r="O80" s="196"/>
    </row>
    <row r="81" spans="1:15" ht="33.75" customHeight="1">
      <c r="A81" s="46" t="s">
        <v>53</v>
      </c>
      <c r="B81" s="29" t="s">
        <v>5</v>
      </c>
      <c r="C81" s="29" t="s">
        <v>127</v>
      </c>
      <c r="D81" s="30" t="s">
        <v>145</v>
      </c>
      <c r="F81" s="204"/>
      <c r="G81" s="190"/>
      <c r="H81" s="190"/>
      <c r="I81" s="190"/>
      <c r="J81" s="190"/>
      <c r="K81" s="190"/>
      <c r="L81" s="190"/>
      <c r="M81" s="190"/>
      <c r="N81" s="182"/>
      <c r="O81" s="196"/>
    </row>
    <row r="82" spans="1:15" ht="15" customHeight="1">
      <c r="A82" s="47">
        <v>1</v>
      </c>
      <c r="B82" s="48">
        <v>2</v>
      </c>
      <c r="C82" s="49">
        <v>3</v>
      </c>
      <c r="D82" s="50">
        <v>4</v>
      </c>
      <c r="F82" s="204"/>
      <c r="G82" s="190"/>
      <c r="H82" s="190"/>
      <c r="I82" s="190"/>
      <c r="J82" s="190"/>
      <c r="K82" s="190"/>
      <c r="L82" s="190"/>
      <c r="M82" s="190"/>
      <c r="N82" s="182"/>
      <c r="O82" s="196"/>
    </row>
    <row r="83" spans="1:15" ht="28.5" customHeight="1">
      <c r="A83" s="89" t="s">
        <v>54</v>
      </c>
      <c r="B83" s="87" t="s">
        <v>55</v>
      </c>
      <c r="C83" s="14">
        <f>C84+C85</f>
        <v>0</v>
      </c>
      <c r="D83" s="14">
        <f>D84+D85</f>
        <v>0</v>
      </c>
      <c r="F83" s="204"/>
      <c r="G83" s="190"/>
      <c r="H83" s="190"/>
      <c r="I83" s="190"/>
      <c r="J83" s="190"/>
      <c r="K83" s="190"/>
      <c r="L83" s="190"/>
      <c r="M83" s="190"/>
      <c r="N83" s="182"/>
      <c r="O83" s="196"/>
    </row>
    <row r="84" spans="1:15" ht="30">
      <c r="A84" s="82" t="s">
        <v>183</v>
      </c>
      <c r="B84" s="87" t="s">
        <v>180</v>
      </c>
      <c r="C84" s="12"/>
      <c r="D84" s="96"/>
      <c r="F84" s="204"/>
      <c r="G84" s="190"/>
      <c r="H84" s="190"/>
      <c r="I84" s="190"/>
      <c r="J84" s="190"/>
      <c r="K84" s="190"/>
      <c r="L84" s="190"/>
      <c r="M84" s="190"/>
      <c r="N84" s="182"/>
      <c r="O84" s="196"/>
    </row>
    <row r="85" spans="1:15" ht="15.75" customHeight="1">
      <c r="A85" s="82" t="s">
        <v>182</v>
      </c>
      <c r="B85" s="87" t="s">
        <v>181</v>
      </c>
      <c r="C85" s="12"/>
      <c r="D85" s="96"/>
      <c r="F85" s="204"/>
      <c r="G85" s="190"/>
      <c r="H85" s="190"/>
      <c r="I85" s="190"/>
      <c r="J85" s="190"/>
      <c r="K85" s="190"/>
      <c r="L85" s="190"/>
      <c r="M85" s="190"/>
      <c r="N85" s="182"/>
      <c r="O85" s="196"/>
    </row>
    <row r="86" spans="1:15" ht="30">
      <c r="A86" s="82" t="s">
        <v>56</v>
      </c>
      <c r="B86" s="87" t="s">
        <v>57</v>
      </c>
      <c r="C86" s="12"/>
      <c r="D86" s="13"/>
      <c r="F86" s="204"/>
      <c r="G86" s="190"/>
      <c r="H86" s="190"/>
      <c r="I86" s="190"/>
      <c r="J86" s="190"/>
      <c r="K86" s="190"/>
      <c r="L86" s="190"/>
      <c r="M86" s="190"/>
      <c r="N86" s="182"/>
      <c r="O86" s="196"/>
    </row>
    <row r="87" spans="1:15" ht="15.75" customHeight="1">
      <c r="A87" s="82" t="s">
        <v>58</v>
      </c>
      <c r="B87" s="87" t="s">
        <v>59</v>
      </c>
      <c r="C87" s="17">
        <f>C83-C86</f>
        <v>0</v>
      </c>
      <c r="D87" s="18">
        <f>D83-D86</f>
        <v>0</v>
      </c>
      <c r="F87" s="204"/>
      <c r="G87" s="190"/>
      <c r="H87" s="190"/>
      <c r="I87" s="190"/>
      <c r="J87" s="190"/>
      <c r="K87" s="190"/>
      <c r="L87" s="190"/>
      <c r="M87" s="190"/>
      <c r="N87" s="182"/>
      <c r="O87" s="196"/>
    </row>
    <row r="88" spans="1:15" ht="27.75" customHeight="1">
      <c r="A88" s="82" t="s">
        <v>60</v>
      </c>
      <c r="B88" s="87" t="s">
        <v>61</v>
      </c>
      <c r="C88" s="12"/>
      <c r="D88" s="13"/>
      <c r="F88" s="204"/>
      <c r="G88" s="190"/>
      <c r="H88" s="190"/>
      <c r="I88" s="190"/>
      <c r="J88" s="190"/>
      <c r="K88" s="190"/>
      <c r="L88" s="190"/>
      <c r="M88" s="190"/>
      <c r="N88" s="182"/>
      <c r="O88" s="196"/>
    </row>
    <row r="89" spans="1:15" ht="16.5" customHeight="1">
      <c r="A89" s="82" t="s">
        <v>62</v>
      </c>
      <c r="B89" s="87" t="s">
        <v>63</v>
      </c>
      <c r="C89" s="12"/>
      <c r="D89" s="13"/>
      <c r="F89" s="156"/>
      <c r="G89" s="190" t="s">
        <v>109</v>
      </c>
      <c r="H89" s="190"/>
      <c r="I89" s="190"/>
      <c r="J89" s="190"/>
      <c r="K89" s="190"/>
      <c r="L89" s="190"/>
      <c r="M89" s="190"/>
      <c r="N89" s="182" t="s">
        <v>110</v>
      </c>
      <c r="O89" s="206"/>
    </row>
    <row r="90" spans="1:15" ht="30">
      <c r="A90" s="88" t="s">
        <v>64</v>
      </c>
      <c r="B90" s="87" t="s">
        <v>65</v>
      </c>
      <c r="C90" s="17">
        <f>C87-C88-C89</f>
        <v>0</v>
      </c>
      <c r="D90" s="18">
        <f>D87-D88-D89</f>
        <v>0</v>
      </c>
      <c r="F90" s="156"/>
      <c r="G90" s="190"/>
      <c r="H90" s="190"/>
      <c r="I90" s="190"/>
      <c r="J90" s="190"/>
      <c r="K90" s="190"/>
      <c r="L90" s="190"/>
      <c r="M90" s="190"/>
      <c r="N90" s="182"/>
      <c r="O90" s="206"/>
    </row>
    <row r="91" spans="1:15" ht="15" customHeight="1">
      <c r="A91" s="89" t="s">
        <v>66</v>
      </c>
      <c r="B91" s="87" t="s">
        <v>67</v>
      </c>
      <c r="C91" s="17">
        <f>C92+C93</f>
        <v>0</v>
      </c>
      <c r="D91" s="18">
        <f>D92+D93</f>
        <v>0</v>
      </c>
      <c r="F91" s="156"/>
      <c r="G91" s="190" t="s">
        <v>111</v>
      </c>
      <c r="H91" s="190"/>
      <c r="I91" s="190"/>
      <c r="J91" s="190"/>
      <c r="K91" s="190"/>
      <c r="L91" s="190"/>
      <c r="M91" s="190"/>
      <c r="N91" s="182" t="s">
        <v>112</v>
      </c>
      <c r="O91" s="206"/>
    </row>
    <row r="92" spans="1:15" ht="15" customHeight="1">
      <c r="A92" s="55"/>
      <c r="B92" s="52" t="s">
        <v>68</v>
      </c>
      <c r="C92" s="12"/>
      <c r="D92" s="13"/>
      <c r="F92" s="156"/>
      <c r="G92" s="190"/>
      <c r="H92" s="190"/>
      <c r="I92" s="190"/>
      <c r="J92" s="190"/>
      <c r="K92" s="190"/>
      <c r="L92" s="190"/>
      <c r="M92" s="190"/>
      <c r="N92" s="182"/>
      <c r="O92" s="206"/>
    </row>
    <row r="93" spans="1:15" ht="15" customHeight="1">
      <c r="A93" s="51"/>
      <c r="B93" s="52" t="s">
        <v>69</v>
      </c>
      <c r="C93" s="12"/>
      <c r="D93" s="13"/>
      <c r="F93" s="156"/>
      <c r="G93" s="190"/>
      <c r="H93" s="190"/>
      <c r="I93" s="190"/>
      <c r="J93" s="190"/>
      <c r="K93" s="190"/>
      <c r="L93" s="190"/>
      <c r="M93" s="190"/>
      <c r="N93" s="182"/>
      <c r="O93" s="206"/>
    </row>
    <row r="94" spans="1:15" ht="15" customHeight="1">
      <c r="A94" s="54" t="s">
        <v>70</v>
      </c>
      <c r="B94" s="52" t="s">
        <v>71</v>
      </c>
      <c r="C94" s="17">
        <f>C95+C96+C97</f>
        <v>0</v>
      </c>
      <c r="D94" s="18">
        <f>D95+D96+D97</f>
        <v>0</v>
      </c>
      <c r="F94" s="156"/>
      <c r="G94" s="190" t="s">
        <v>113</v>
      </c>
      <c r="H94" s="190"/>
      <c r="I94" s="190"/>
      <c r="J94" s="190"/>
      <c r="K94" s="190"/>
      <c r="L94" s="190"/>
      <c r="M94" s="190"/>
      <c r="N94" s="182" t="s">
        <v>114</v>
      </c>
      <c r="O94" s="206"/>
    </row>
    <row r="95" spans="1:15" ht="15" customHeight="1">
      <c r="A95" s="55"/>
      <c r="B95" s="52" t="s">
        <v>72</v>
      </c>
      <c r="C95" s="12"/>
      <c r="D95" s="13"/>
      <c r="F95" s="156"/>
      <c r="G95" s="190"/>
      <c r="H95" s="190"/>
      <c r="I95" s="190"/>
      <c r="J95" s="190"/>
      <c r="K95" s="190"/>
      <c r="L95" s="190"/>
      <c r="M95" s="190"/>
      <c r="N95" s="182"/>
      <c r="O95" s="206"/>
    </row>
    <row r="96" spans="1:15" ht="15.75" customHeight="1">
      <c r="A96" s="55"/>
      <c r="B96" s="52" t="s">
        <v>73</v>
      </c>
      <c r="C96" s="12"/>
      <c r="D96" s="13"/>
      <c r="F96" s="156"/>
      <c r="G96" s="190"/>
      <c r="H96" s="190"/>
      <c r="I96" s="190"/>
      <c r="J96" s="190"/>
      <c r="K96" s="190"/>
      <c r="L96" s="190"/>
      <c r="M96" s="190"/>
      <c r="N96" s="182"/>
      <c r="O96" s="206"/>
    </row>
    <row r="97" spans="1:15" ht="16.5" customHeight="1">
      <c r="A97" s="55"/>
      <c r="B97" s="52" t="s">
        <v>74</v>
      </c>
      <c r="C97" s="12"/>
      <c r="D97" s="13"/>
      <c r="F97" s="156"/>
      <c r="G97" s="190"/>
      <c r="H97" s="190"/>
      <c r="I97" s="190"/>
      <c r="J97" s="190"/>
      <c r="K97" s="190"/>
      <c r="L97" s="190"/>
      <c r="M97" s="190"/>
      <c r="N97" s="182"/>
      <c r="O97" s="206"/>
    </row>
    <row r="98" spans="1:15" ht="24.75" customHeight="1">
      <c r="A98" s="53" t="s">
        <v>75</v>
      </c>
      <c r="B98" s="52" t="s">
        <v>76</v>
      </c>
      <c r="C98" s="17">
        <f>C90+C91-C94</f>
        <v>0</v>
      </c>
      <c r="D98" s="18">
        <f>D90+D91-D94</f>
        <v>0</v>
      </c>
      <c r="F98" s="156"/>
      <c r="G98" s="190"/>
      <c r="H98" s="190"/>
      <c r="I98" s="190"/>
      <c r="J98" s="190"/>
      <c r="K98" s="190"/>
      <c r="L98" s="190"/>
      <c r="M98" s="190"/>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6:I6"/>
    <mergeCell ref="O11:O14"/>
    <mergeCell ref="N6:O6"/>
    <mergeCell ref="G7:M7"/>
    <mergeCell ref="G8:M8"/>
    <mergeCell ref="F9:F10"/>
    <mergeCell ref="G9:M10"/>
    <mergeCell ref="N9:N10"/>
    <mergeCell ref="O9:O10"/>
    <mergeCell ref="F11:F14"/>
    <mergeCell ref="G11:M14"/>
    <mergeCell ref="N11:N14"/>
    <mergeCell ref="F26:F30"/>
    <mergeCell ref="G26:M30"/>
    <mergeCell ref="N26:N30"/>
    <mergeCell ref="G15:M15"/>
    <mergeCell ref="F16:F18"/>
    <mergeCell ref="G16:M18"/>
    <mergeCell ref="N16:N18"/>
    <mergeCell ref="O26:O30"/>
    <mergeCell ref="O16:O18"/>
    <mergeCell ref="F19:F25"/>
    <mergeCell ref="G19:M25"/>
    <mergeCell ref="N19:N25"/>
    <mergeCell ref="O19:O25"/>
    <mergeCell ref="O36:O38"/>
    <mergeCell ref="F31:F35"/>
    <mergeCell ref="G31:M35"/>
    <mergeCell ref="N31:N35"/>
    <mergeCell ref="O31:O35"/>
    <mergeCell ref="O39:O40"/>
    <mergeCell ref="N36:N38"/>
    <mergeCell ref="F41:F43"/>
    <mergeCell ref="G41:M43"/>
    <mergeCell ref="N41:N43"/>
    <mergeCell ref="O41:O43"/>
    <mergeCell ref="A38:D38"/>
    <mergeCell ref="F39:F40"/>
    <mergeCell ref="G39:M40"/>
    <mergeCell ref="N39:N40"/>
    <mergeCell ref="F36:F38"/>
    <mergeCell ref="G36:M38"/>
    <mergeCell ref="F51:F58"/>
    <mergeCell ref="G51:M58"/>
    <mergeCell ref="N51:N58"/>
    <mergeCell ref="O51:O58"/>
    <mergeCell ref="F44:F50"/>
    <mergeCell ref="G44:M50"/>
    <mergeCell ref="N44:N50"/>
    <mergeCell ref="O44:O50"/>
    <mergeCell ref="F68:F71"/>
    <mergeCell ref="F72:F75"/>
    <mergeCell ref="G59:M67"/>
    <mergeCell ref="F59:F67"/>
    <mergeCell ref="G68:M71"/>
    <mergeCell ref="G72:M75"/>
    <mergeCell ref="N59:N67"/>
    <mergeCell ref="O59:O67"/>
    <mergeCell ref="O76:O78"/>
    <mergeCell ref="N68:N71"/>
    <mergeCell ref="O68:O71"/>
    <mergeCell ref="O72:O75"/>
    <mergeCell ref="N72:N75"/>
    <mergeCell ref="F76:F78"/>
    <mergeCell ref="G76:M78"/>
    <mergeCell ref="N76:N78"/>
    <mergeCell ref="F91:F93"/>
    <mergeCell ref="G91:M93"/>
    <mergeCell ref="N91:N93"/>
    <mergeCell ref="F79:F88"/>
    <mergeCell ref="G79:M88"/>
    <mergeCell ref="N79:N88"/>
    <mergeCell ref="O91:O93"/>
    <mergeCell ref="O79:O88"/>
    <mergeCell ref="A80:D80"/>
    <mergeCell ref="F89:F90"/>
    <mergeCell ref="G89:M90"/>
    <mergeCell ref="N89:N90"/>
    <mergeCell ref="O89:O90"/>
    <mergeCell ref="A79:D79"/>
    <mergeCell ref="F94:F98"/>
    <mergeCell ref="G94:M98"/>
    <mergeCell ref="N94:N98"/>
    <mergeCell ref="O94:O98"/>
    <mergeCell ref="F99:F105"/>
    <mergeCell ref="G99:M105"/>
    <mergeCell ref="G106:M106"/>
    <mergeCell ref="G107:M107"/>
    <mergeCell ref="G108:M108"/>
    <mergeCell ref="G109:M109"/>
    <mergeCell ref="N99:N105"/>
    <mergeCell ref="O99:O105"/>
  </mergeCells>
  <printOptions/>
  <pageMargins left="0.75" right="0.17"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7" t="s">
        <v>119</v>
      </c>
      <c r="O3" s="198"/>
    </row>
    <row r="4" spans="1:15" s="28" customFormat="1" ht="15" customHeight="1">
      <c r="A4" s="185"/>
      <c r="B4" s="186"/>
      <c r="C4" s="186"/>
      <c r="D4" s="187"/>
      <c r="F4" s="188" t="s">
        <v>83</v>
      </c>
      <c r="G4" s="189"/>
      <c r="H4" s="189"/>
      <c r="I4" s="189"/>
      <c r="J4" s="189"/>
      <c r="K4" s="189"/>
      <c r="L4" s="189"/>
      <c r="M4" s="189"/>
      <c r="N4" s="199" t="s">
        <v>120</v>
      </c>
      <c r="O4" s="200"/>
    </row>
    <row r="5" spans="1:15" s="28" customFormat="1" ht="15" customHeight="1">
      <c r="A5" s="174" t="s">
        <v>192</v>
      </c>
      <c r="B5" s="175"/>
      <c r="C5" s="175"/>
      <c r="D5" s="176"/>
      <c r="F5" s="5"/>
      <c r="G5" s="4"/>
      <c r="H5" s="4"/>
      <c r="I5" s="4"/>
      <c r="J5" s="4"/>
      <c r="K5" s="4"/>
      <c r="L5" s="4"/>
      <c r="M5" s="4"/>
      <c r="N5" s="201"/>
      <c r="O5" s="200"/>
    </row>
    <row r="6" spans="1:15" s="28" customFormat="1" ht="20.25" customHeight="1" thickBot="1">
      <c r="A6" s="177"/>
      <c r="B6" s="178"/>
      <c r="C6" s="178"/>
      <c r="D6" s="179"/>
      <c r="F6" s="191" t="s">
        <v>84</v>
      </c>
      <c r="G6" s="192"/>
      <c r="H6" s="192"/>
      <c r="I6" s="192"/>
      <c r="J6" s="72">
        <v>2</v>
      </c>
      <c r="K6" s="72">
        <v>0</v>
      </c>
      <c r="L6" s="72">
        <v>2</v>
      </c>
      <c r="M6" s="73"/>
      <c r="N6" s="193" t="s">
        <v>85</v>
      </c>
      <c r="O6" s="194"/>
    </row>
    <row r="7" spans="1:15" s="31" customFormat="1" ht="45.75" customHeight="1">
      <c r="A7" s="44" t="s">
        <v>4</v>
      </c>
      <c r="B7" s="29" t="s">
        <v>5</v>
      </c>
      <c r="C7" s="29" t="s">
        <v>6</v>
      </c>
      <c r="D7" s="30" t="s">
        <v>7</v>
      </c>
      <c r="F7" s="74" t="s">
        <v>2</v>
      </c>
      <c r="G7" s="195" t="s">
        <v>53</v>
      </c>
      <c r="H7" s="195"/>
      <c r="I7" s="195"/>
      <c r="J7" s="195"/>
      <c r="K7" s="195"/>
      <c r="L7" s="195"/>
      <c r="M7" s="195"/>
      <c r="N7" s="93" t="s">
        <v>132</v>
      </c>
      <c r="O7" s="94" t="s">
        <v>133</v>
      </c>
    </row>
    <row r="8" spans="1:15" ht="15.75" customHeight="1">
      <c r="A8" s="32" t="s">
        <v>8</v>
      </c>
      <c r="B8" s="33"/>
      <c r="C8" s="19"/>
      <c r="D8" s="20"/>
      <c r="F8" s="6">
        <v>1</v>
      </c>
      <c r="G8" s="202">
        <v>2</v>
      </c>
      <c r="H8" s="202"/>
      <c r="I8" s="202"/>
      <c r="J8" s="202"/>
      <c r="K8" s="202"/>
      <c r="L8" s="202"/>
      <c r="M8" s="202"/>
      <c r="N8" s="3">
        <v>3</v>
      </c>
      <c r="O8" s="7">
        <v>4</v>
      </c>
    </row>
    <row r="9" spans="1:15" ht="15" customHeight="1">
      <c r="A9" s="81" t="s">
        <v>9</v>
      </c>
      <c r="B9" s="83">
        <v>10</v>
      </c>
      <c r="C9" s="12"/>
      <c r="D9" s="13"/>
      <c r="F9" s="156">
        <v>1</v>
      </c>
      <c r="G9" s="190" t="s">
        <v>86</v>
      </c>
      <c r="H9" s="190"/>
      <c r="I9" s="190"/>
      <c r="J9" s="190"/>
      <c r="K9" s="190"/>
      <c r="L9" s="190"/>
      <c r="M9" s="190"/>
      <c r="N9" s="182" t="s">
        <v>55</v>
      </c>
      <c r="O9" s="180">
        <f>D109</f>
        <v>0</v>
      </c>
    </row>
    <row r="10" spans="1:15" ht="13.5" customHeight="1">
      <c r="A10" s="81" t="s">
        <v>10</v>
      </c>
      <c r="B10" s="84">
        <v>20</v>
      </c>
      <c r="C10" s="12"/>
      <c r="D10" s="13"/>
      <c r="F10" s="156"/>
      <c r="G10" s="190"/>
      <c r="H10" s="190"/>
      <c r="I10" s="190"/>
      <c r="J10" s="190"/>
      <c r="K10" s="190"/>
      <c r="L10" s="190"/>
      <c r="M10" s="190"/>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0" t="s">
        <v>89</v>
      </c>
      <c r="H16" s="190"/>
      <c r="I16" s="190"/>
      <c r="J16" s="190"/>
      <c r="K16" s="190"/>
      <c r="L16" s="190"/>
      <c r="M16" s="190"/>
      <c r="N16" s="182" t="s">
        <v>90</v>
      </c>
      <c r="O16" s="196"/>
    </row>
    <row r="17" spans="1:15" ht="15.75" customHeight="1">
      <c r="A17" s="35"/>
      <c r="B17" s="84">
        <v>72</v>
      </c>
      <c r="C17" s="23"/>
      <c r="D17" s="24"/>
      <c r="F17" s="156"/>
      <c r="G17" s="190"/>
      <c r="H17" s="190"/>
      <c r="I17" s="190"/>
      <c r="J17" s="190"/>
      <c r="K17" s="190"/>
      <c r="L17" s="190"/>
      <c r="M17" s="190"/>
      <c r="N17" s="182"/>
      <c r="O17" s="196"/>
    </row>
    <row r="18" spans="1:15" ht="15.75" customHeight="1">
      <c r="A18" s="38" t="s">
        <v>16</v>
      </c>
      <c r="B18" s="84">
        <v>80</v>
      </c>
      <c r="C18" s="17">
        <f>SUM(C9:C15)</f>
        <v>0</v>
      </c>
      <c r="D18" s="18">
        <f>SUM(D9:D15)</f>
        <v>0</v>
      </c>
      <c r="F18" s="156"/>
      <c r="G18" s="190"/>
      <c r="H18" s="190"/>
      <c r="I18" s="190"/>
      <c r="J18" s="190"/>
      <c r="K18" s="190"/>
      <c r="L18" s="190"/>
      <c r="M18" s="190"/>
      <c r="N18" s="182"/>
      <c r="O18" s="196"/>
    </row>
    <row r="19" spans="1:15" ht="15.75" customHeight="1">
      <c r="A19" s="66"/>
      <c r="B19" s="67"/>
      <c r="C19" s="68"/>
      <c r="D19" s="69"/>
      <c r="F19" s="156"/>
      <c r="G19" s="190" t="s">
        <v>91</v>
      </c>
      <c r="H19" s="190"/>
      <c r="I19" s="190"/>
      <c r="J19" s="190"/>
      <c r="K19" s="190"/>
      <c r="L19" s="190"/>
      <c r="M19" s="190"/>
      <c r="N19" s="182" t="s">
        <v>92</v>
      </c>
      <c r="O19" s="196"/>
    </row>
    <row r="20" spans="1:15" ht="15" customHeight="1">
      <c r="A20" s="32" t="s">
        <v>122</v>
      </c>
      <c r="B20" s="33"/>
      <c r="C20" s="39"/>
      <c r="D20" s="40"/>
      <c r="F20" s="156"/>
      <c r="G20" s="190"/>
      <c r="H20" s="190"/>
      <c r="I20" s="190"/>
      <c r="J20" s="190"/>
      <c r="K20" s="190"/>
      <c r="L20" s="190"/>
      <c r="M20" s="190"/>
      <c r="N20" s="182"/>
      <c r="O20" s="196"/>
    </row>
    <row r="21" spans="1:15" ht="18" customHeight="1">
      <c r="A21" s="81" t="s">
        <v>17</v>
      </c>
      <c r="B21" s="84">
        <v>90</v>
      </c>
      <c r="C21" s="12"/>
      <c r="D21" s="13"/>
      <c r="F21" s="156"/>
      <c r="G21" s="190"/>
      <c r="H21" s="190"/>
      <c r="I21" s="190"/>
      <c r="J21" s="190"/>
      <c r="K21" s="190"/>
      <c r="L21" s="190"/>
      <c r="M21" s="190"/>
      <c r="N21" s="182"/>
      <c r="O21" s="196"/>
    </row>
    <row r="22" spans="1:15" ht="15" customHeight="1">
      <c r="A22" s="81" t="s">
        <v>18</v>
      </c>
      <c r="B22" s="84">
        <v>100</v>
      </c>
      <c r="C22" s="12"/>
      <c r="D22" s="13"/>
      <c r="F22" s="156"/>
      <c r="G22" s="190"/>
      <c r="H22" s="190"/>
      <c r="I22" s="190"/>
      <c r="J22" s="190"/>
      <c r="K22" s="190"/>
      <c r="L22" s="190"/>
      <c r="M22" s="190"/>
      <c r="N22" s="182"/>
      <c r="O22" s="196"/>
    </row>
    <row r="23" spans="1:15" ht="15" customHeight="1">
      <c r="A23" s="81" t="s">
        <v>19</v>
      </c>
      <c r="B23" s="84">
        <v>110</v>
      </c>
      <c r="C23" s="12"/>
      <c r="D23" s="13"/>
      <c r="F23" s="156"/>
      <c r="G23" s="190"/>
      <c r="H23" s="190"/>
      <c r="I23" s="190"/>
      <c r="J23" s="190"/>
      <c r="K23" s="190"/>
      <c r="L23" s="190"/>
      <c r="M23" s="190"/>
      <c r="N23" s="182"/>
      <c r="O23" s="196"/>
    </row>
    <row r="24" spans="1:15" ht="15" customHeight="1">
      <c r="A24" s="81" t="s">
        <v>20</v>
      </c>
      <c r="B24" s="84">
        <v>120</v>
      </c>
      <c r="C24" s="12"/>
      <c r="D24" s="13"/>
      <c r="F24" s="156"/>
      <c r="G24" s="190"/>
      <c r="H24" s="190"/>
      <c r="I24" s="190"/>
      <c r="J24" s="190"/>
      <c r="K24" s="190"/>
      <c r="L24" s="190"/>
      <c r="M24" s="190"/>
      <c r="N24" s="182"/>
      <c r="O24" s="196"/>
    </row>
    <row r="25" spans="1:15" ht="15" customHeight="1">
      <c r="A25" s="81" t="s">
        <v>21</v>
      </c>
      <c r="B25" s="84">
        <v>130</v>
      </c>
      <c r="C25" s="12"/>
      <c r="D25" s="13"/>
      <c r="F25" s="156"/>
      <c r="G25" s="190"/>
      <c r="H25" s="190"/>
      <c r="I25" s="190"/>
      <c r="J25" s="190"/>
      <c r="K25" s="190"/>
      <c r="L25" s="190"/>
      <c r="M25" s="190"/>
      <c r="N25" s="182"/>
      <c r="O25" s="196"/>
    </row>
    <row r="26" spans="1:15" ht="15" customHeight="1">
      <c r="A26" s="81" t="s">
        <v>22</v>
      </c>
      <c r="B26" s="84">
        <v>140</v>
      </c>
      <c r="C26" s="12"/>
      <c r="D26" s="13"/>
      <c r="F26" s="156"/>
      <c r="G26" s="190" t="s">
        <v>93</v>
      </c>
      <c r="H26" s="190"/>
      <c r="I26" s="190"/>
      <c r="J26" s="190"/>
      <c r="K26" s="190"/>
      <c r="L26" s="190"/>
      <c r="M26" s="190"/>
      <c r="N26" s="182" t="s">
        <v>94</v>
      </c>
      <c r="O26" s="196"/>
    </row>
    <row r="27" spans="1:15" ht="15.75" customHeight="1">
      <c r="A27" s="81" t="s">
        <v>23</v>
      </c>
      <c r="B27" s="84">
        <v>150</v>
      </c>
      <c r="C27" s="12"/>
      <c r="D27" s="13"/>
      <c r="F27" s="156"/>
      <c r="G27" s="190"/>
      <c r="H27" s="190"/>
      <c r="I27" s="190"/>
      <c r="J27" s="190"/>
      <c r="K27" s="190"/>
      <c r="L27" s="190"/>
      <c r="M27" s="190"/>
      <c r="N27" s="182"/>
      <c r="O27" s="196"/>
    </row>
    <row r="28" spans="1:15" ht="15.75" customHeight="1">
      <c r="A28" s="81" t="s">
        <v>24</v>
      </c>
      <c r="B28" s="84">
        <v>160</v>
      </c>
      <c r="C28" s="12"/>
      <c r="D28" s="13"/>
      <c r="F28" s="156"/>
      <c r="G28" s="190"/>
      <c r="H28" s="190"/>
      <c r="I28" s="190"/>
      <c r="J28" s="190"/>
      <c r="K28" s="190"/>
      <c r="L28" s="190"/>
      <c r="M28" s="190"/>
      <c r="N28" s="182"/>
      <c r="O28" s="196"/>
    </row>
    <row r="29" spans="1:15" ht="16.5" customHeight="1">
      <c r="A29" s="81" t="s">
        <v>176</v>
      </c>
      <c r="B29" s="84">
        <v>170</v>
      </c>
      <c r="C29" s="12"/>
      <c r="D29" s="13"/>
      <c r="F29" s="156"/>
      <c r="G29" s="190"/>
      <c r="H29" s="190"/>
      <c r="I29" s="190"/>
      <c r="J29" s="190"/>
      <c r="K29" s="190"/>
      <c r="L29" s="190"/>
      <c r="M29" s="190"/>
      <c r="N29" s="182"/>
      <c r="O29" s="196"/>
    </row>
    <row r="30" spans="1:15" ht="15.75" customHeight="1">
      <c r="A30" s="81" t="s">
        <v>25</v>
      </c>
      <c r="B30" s="84">
        <v>180</v>
      </c>
      <c r="C30" s="12"/>
      <c r="D30" s="13"/>
      <c r="F30" s="156"/>
      <c r="G30" s="190"/>
      <c r="H30" s="190"/>
      <c r="I30" s="190"/>
      <c r="J30" s="190"/>
      <c r="K30" s="190"/>
      <c r="L30" s="190"/>
      <c r="M30" s="190"/>
      <c r="N30" s="182"/>
      <c r="O30" s="196"/>
    </row>
    <row r="31" spans="1:15" ht="15.75" customHeight="1">
      <c r="A31" s="81" t="s">
        <v>26</v>
      </c>
      <c r="B31" s="84">
        <v>190</v>
      </c>
      <c r="C31" s="12"/>
      <c r="D31" s="13"/>
      <c r="F31" s="156"/>
      <c r="G31" s="190" t="s">
        <v>179</v>
      </c>
      <c r="H31" s="190"/>
      <c r="I31" s="190"/>
      <c r="J31" s="190"/>
      <c r="K31" s="190"/>
      <c r="L31" s="190"/>
      <c r="M31" s="190"/>
      <c r="N31" s="182" t="s">
        <v>95</v>
      </c>
      <c r="O31" s="196"/>
    </row>
    <row r="32" spans="1:15" ht="15.75" customHeight="1">
      <c r="A32" s="81" t="s">
        <v>27</v>
      </c>
      <c r="B32" s="84">
        <v>200</v>
      </c>
      <c r="C32" s="12"/>
      <c r="D32" s="13"/>
      <c r="F32" s="156"/>
      <c r="G32" s="190"/>
      <c r="H32" s="190"/>
      <c r="I32" s="190"/>
      <c r="J32" s="190"/>
      <c r="K32" s="190"/>
      <c r="L32" s="190"/>
      <c r="M32" s="190"/>
      <c r="N32" s="182"/>
      <c r="O32" s="196"/>
    </row>
    <row r="33" spans="1:15" ht="15.75" customHeight="1">
      <c r="A33" s="37" t="s">
        <v>28</v>
      </c>
      <c r="B33" s="84">
        <v>210</v>
      </c>
      <c r="C33" s="17">
        <f>SUM(C34:C35)</f>
        <v>0</v>
      </c>
      <c r="D33" s="18">
        <f>SUM(D34:D35)</f>
        <v>0</v>
      </c>
      <c r="F33" s="156"/>
      <c r="G33" s="190"/>
      <c r="H33" s="190"/>
      <c r="I33" s="190"/>
      <c r="J33" s="190"/>
      <c r="K33" s="190"/>
      <c r="L33" s="190"/>
      <c r="M33" s="190"/>
      <c r="N33" s="182"/>
      <c r="O33" s="196"/>
    </row>
    <row r="34" spans="1:15" ht="15.75" customHeight="1">
      <c r="A34" s="35"/>
      <c r="B34" s="84">
        <v>211</v>
      </c>
      <c r="C34" s="12"/>
      <c r="D34" s="13"/>
      <c r="F34" s="156"/>
      <c r="G34" s="190"/>
      <c r="H34" s="190"/>
      <c r="I34" s="190"/>
      <c r="J34" s="190"/>
      <c r="K34" s="190"/>
      <c r="L34" s="190"/>
      <c r="M34" s="190"/>
      <c r="N34" s="182"/>
      <c r="O34" s="196"/>
    </row>
    <row r="35" spans="1:15" ht="15.75" customHeight="1">
      <c r="A35" s="35"/>
      <c r="B35" s="84">
        <v>212</v>
      </c>
      <c r="C35" s="12"/>
      <c r="D35" s="13"/>
      <c r="F35" s="156"/>
      <c r="G35" s="190"/>
      <c r="H35" s="190"/>
      <c r="I35" s="190"/>
      <c r="J35" s="190"/>
      <c r="K35" s="190"/>
      <c r="L35" s="190"/>
      <c r="M35" s="190"/>
      <c r="N35" s="182"/>
      <c r="O35" s="196"/>
    </row>
    <row r="36" spans="1:15" ht="21.75" customHeight="1">
      <c r="A36" s="38" t="s">
        <v>29</v>
      </c>
      <c r="B36" s="84">
        <v>220</v>
      </c>
      <c r="C36" s="17">
        <f>SUM(C21:C33)</f>
        <v>0</v>
      </c>
      <c r="D36" s="18">
        <f>SUM(D21:D33)</f>
        <v>0</v>
      </c>
      <c r="F36" s="156"/>
      <c r="G36" s="181" t="s">
        <v>96</v>
      </c>
      <c r="H36" s="181"/>
      <c r="I36" s="181"/>
      <c r="J36" s="181"/>
      <c r="K36" s="181"/>
      <c r="L36" s="181"/>
      <c r="M36" s="181"/>
      <c r="N36" s="182" t="s">
        <v>97</v>
      </c>
      <c r="O36" s="196"/>
    </row>
    <row r="37" spans="1:15" ht="36.75" customHeight="1" thickBot="1">
      <c r="A37" s="41" t="s">
        <v>129</v>
      </c>
      <c r="B37" s="85">
        <v>230</v>
      </c>
      <c r="C37" s="62">
        <f>C18+C36</f>
        <v>0</v>
      </c>
      <c r="D37" s="63">
        <f>D18+D36</f>
        <v>0</v>
      </c>
      <c r="F37" s="156"/>
      <c r="G37" s="181"/>
      <c r="H37" s="181"/>
      <c r="I37" s="181"/>
      <c r="J37" s="181"/>
      <c r="K37" s="181"/>
      <c r="L37" s="181"/>
      <c r="M37" s="181"/>
      <c r="N37" s="182"/>
      <c r="O37" s="196"/>
    </row>
    <row r="38" spans="1:15" ht="32.25" customHeight="1" thickBot="1">
      <c r="A38" s="212"/>
      <c r="B38" s="212"/>
      <c r="C38" s="212"/>
      <c r="D38" s="212"/>
      <c r="F38" s="156"/>
      <c r="G38" s="181"/>
      <c r="H38" s="181"/>
      <c r="I38" s="181"/>
      <c r="J38" s="181"/>
      <c r="K38" s="181"/>
      <c r="L38" s="181"/>
      <c r="M38" s="181"/>
      <c r="N38" s="182"/>
      <c r="O38" s="196"/>
    </row>
    <row r="39" spans="1:15" ht="43.5" customHeight="1">
      <c r="A39" s="44" t="s">
        <v>30</v>
      </c>
      <c r="B39" s="29" t="s">
        <v>5</v>
      </c>
      <c r="C39" s="29" t="s">
        <v>6</v>
      </c>
      <c r="D39" s="30" t="s">
        <v>7</v>
      </c>
      <c r="F39" s="156" t="s">
        <v>99</v>
      </c>
      <c r="G39" s="190" t="s">
        <v>134</v>
      </c>
      <c r="H39" s="190"/>
      <c r="I39" s="190"/>
      <c r="J39" s="190"/>
      <c r="K39" s="190"/>
      <c r="L39" s="190"/>
      <c r="M39" s="190"/>
      <c r="N39" s="182" t="s">
        <v>98</v>
      </c>
      <c r="O39" s="196"/>
    </row>
    <row r="40" spans="1:15" ht="15.75" customHeight="1">
      <c r="A40" s="32" t="s">
        <v>31</v>
      </c>
      <c r="B40" s="33"/>
      <c r="C40" s="19"/>
      <c r="D40" s="20"/>
      <c r="F40" s="156"/>
      <c r="G40" s="190"/>
      <c r="H40" s="190"/>
      <c r="I40" s="190"/>
      <c r="J40" s="190"/>
      <c r="K40" s="190"/>
      <c r="L40" s="190"/>
      <c r="M40" s="190"/>
      <c r="N40" s="182"/>
      <c r="O40" s="196"/>
    </row>
    <row r="41" spans="1:15" ht="27" customHeight="1">
      <c r="A41" s="81" t="s">
        <v>32</v>
      </c>
      <c r="B41" s="84">
        <v>240</v>
      </c>
      <c r="C41" s="12"/>
      <c r="D41" s="95"/>
      <c r="F41" s="156"/>
      <c r="G41" s="181" t="s">
        <v>100</v>
      </c>
      <c r="H41" s="181"/>
      <c r="I41" s="181"/>
      <c r="J41" s="181"/>
      <c r="K41" s="181"/>
      <c r="L41" s="181"/>
      <c r="M41" s="181"/>
      <c r="N41" s="182" t="s">
        <v>101</v>
      </c>
      <c r="O41" s="196"/>
    </row>
    <row r="42" spans="1:15" s="31" customFormat="1" ht="15.75" customHeight="1">
      <c r="A42" s="81" t="s">
        <v>177</v>
      </c>
      <c r="B42" s="84">
        <v>250</v>
      </c>
      <c r="C42" s="12"/>
      <c r="D42" s="13"/>
      <c r="F42" s="156"/>
      <c r="G42" s="181"/>
      <c r="H42" s="181"/>
      <c r="I42" s="181"/>
      <c r="J42" s="181"/>
      <c r="K42" s="181"/>
      <c r="L42" s="181"/>
      <c r="M42" s="181"/>
      <c r="N42" s="182"/>
      <c r="O42" s="196"/>
    </row>
    <row r="43" spans="1:15" ht="15" customHeight="1">
      <c r="A43" s="81" t="s">
        <v>33</v>
      </c>
      <c r="B43" s="84">
        <v>260</v>
      </c>
      <c r="C43" s="12"/>
      <c r="D43" s="13"/>
      <c r="F43" s="156"/>
      <c r="G43" s="181"/>
      <c r="H43" s="181"/>
      <c r="I43" s="181"/>
      <c r="J43" s="181"/>
      <c r="K43" s="181"/>
      <c r="L43" s="181"/>
      <c r="M43" s="181"/>
      <c r="N43" s="182"/>
      <c r="O43" s="196"/>
    </row>
    <row r="44" spans="1:15" ht="16.5" customHeight="1">
      <c r="A44" s="81" t="s">
        <v>34</v>
      </c>
      <c r="B44" s="84">
        <v>270</v>
      </c>
      <c r="C44" s="12"/>
      <c r="D44" s="96"/>
      <c r="F44" s="156"/>
      <c r="G44" s="203" t="s">
        <v>102</v>
      </c>
      <c r="H44" s="203"/>
      <c r="I44" s="203"/>
      <c r="J44" s="203"/>
      <c r="K44" s="203"/>
      <c r="L44" s="203"/>
      <c r="M44" s="203"/>
      <c r="N44" s="182" t="s">
        <v>103</v>
      </c>
      <c r="O44" s="196"/>
    </row>
    <row r="45" spans="1:15" ht="15" customHeight="1">
      <c r="A45" s="81" t="s">
        <v>35</v>
      </c>
      <c r="B45" s="84">
        <v>280</v>
      </c>
      <c r="C45" s="12"/>
      <c r="D45" s="13"/>
      <c r="F45" s="156"/>
      <c r="G45" s="203"/>
      <c r="H45" s="203"/>
      <c r="I45" s="203"/>
      <c r="J45" s="203"/>
      <c r="K45" s="203"/>
      <c r="L45" s="203"/>
      <c r="M45" s="203"/>
      <c r="N45" s="182"/>
      <c r="O45" s="196"/>
    </row>
    <row r="46" spans="1:15" ht="15.75" customHeight="1">
      <c r="A46" s="86" t="s">
        <v>36</v>
      </c>
      <c r="B46" s="84">
        <v>290</v>
      </c>
      <c r="C46" s="14">
        <f>C47+C48</f>
        <v>0</v>
      </c>
      <c r="D46" s="15">
        <f>D47+D48</f>
        <v>0</v>
      </c>
      <c r="F46" s="156"/>
      <c r="G46" s="203"/>
      <c r="H46" s="203"/>
      <c r="I46" s="203"/>
      <c r="J46" s="203"/>
      <c r="K46" s="203"/>
      <c r="L46" s="203"/>
      <c r="M46" s="203"/>
      <c r="N46" s="182"/>
      <c r="O46" s="196"/>
    </row>
    <row r="47" spans="1:15" ht="13.5" customHeight="1">
      <c r="A47" s="35"/>
      <c r="B47" s="84">
        <v>291</v>
      </c>
      <c r="C47" s="12"/>
      <c r="D47" s="13"/>
      <c r="F47" s="156"/>
      <c r="G47" s="203"/>
      <c r="H47" s="203"/>
      <c r="I47" s="203"/>
      <c r="J47" s="203"/>
      <c r="K47" s="203"/>
      <c r="L47" s="203"/>
      <c r="M47" s="203"/>
      <c r="N47" s="182"/>
      <c r="O47" s="196"/>
    </row>
    <row r="48" spans="1:15" ht="13.5" customHeight="1">
      <c r="A48" s="35"/>
      <c r="B48" s="84">
        <v>292</v>
      </c>
      <c r="C48" s="12"/>
      <c r="D48" s="16"/>
      <c r="F48" s="156"/>
      <c r="G48" s="203"/>
      <c r="H48" s="203"/>
      <c r="I48" s="203"/>
      <c r="J48" s="203"/>
      <c r="K48" s="203"/>
      <c r="L48" s="203"/>
      <c r="M48" s="203"/>
      <c r="N48" s="182"/>
      <c r="O48" s="196"/>
    </row>
    <row r="49" spans="1:15" ht="16.5" customHeight="1">
      <c r="A49" s="38" t="s">
        <v>37</v>
      </c>
      <c r="B49" s="84">
        <v>300</v>
      </c>
      <c r="C49" s="17">
        <f>SUM(C41:C46)</f>
        <v>0</v>
      </c>
      <c r="D49" s="18">
        <f>SUM(D41:D46)</f>
        <v>0</v>
      </c>
      <c r="F49" s="156"/>
      <c r="G49" s="203"/>
      <c r="H49" s="203"/>
      <c r="I49" s="203"/>
      <c r="J49" s="203"/>
      <c r="K49" s="203"/>
      <c r="L49" s="203"/>
      <c r="M49" s="203"/>
      <c r="N49" s="182"/>
      <c r="O49" s="196"/>
    </row>
    <row r="50" spans="1:15" ht="15" customHeight="1">
      <c r="A50" s="66"/>
      <c r="B50" s="67"/>
      <c r="C50" s="70"/>
      <c r="D50" s="71"/>
      <c r="F50" s="156"/>
      <c r="G50" s="203"/>
      <c r="H50" s="203"/>
      <c r="I50" s="203"/>
      <c r="J50" s="203"/>
      <c r="K50" s="203"/>
      <c r="L50" s="203"/>
      <c r="M50" s="203"/>
      <c r="N50" s="182"/>
      <c r="O50" s="196"/>
    </row>
    <row r="51" spans="1:15" ht="15" customHeight="1">
      <c r="A51" s="32" t="s">
        <v>123</v>
      </c>
      <c r="B51" s="33"/>
      <c r="C51" s="19"/>
      <c r="D51" s="20"/>
      <c r="F51" s="156"/>
      <c r="G51" s="190" t="s">
        <v>135</v>
      </c>
      <c r="H51" s="190"/>
      <c r="I51" s="190"/>
      <c r="J51" s="190"/>
      <c r="K51" s="190"/>
      <c r="L51" s="190"/>
      <c r="M51" s="190"/>
      <c r="N51" s="182" t="s">
        <v>104</v>
      </c>
      <c r="O51" s="206"/>
    </row>
    <row r="52" spans="1:15" ht="15" customHeight="1">
      <c r="A52" s="81" t="s">
        <v>38</v>
      </c>
      <c r="B52" s="84">
        <v>310</v>
      </c>
      <c r="C52" s="12"/>
      <c r="D52" s="13"/>
      <c r="F52" s="156"/>
      <c r="G52" s="190"/>
      <c r="H52" s="190"/>
      <c r="I52" s="190"/>
      <c r="J52" s="190"/>
      <c r="K52" s="190"/>
      <c r="L52" s="190"/>
      <c r="M52" s="190"/>
      <c r="N52" s="182"/>
      <c r="O52" s="206"/>
    </row>
    <row r="53" spans="1:15" ht="13.5" customHeight="1">
      <c r="A53" s="81" t="s">
        <v>39</v>
      </c>
      <c r="B53" s="84">
        <v>320</v>
      </c>
      <c r="C53" s="21"/>
      <c r="D53" s="16"/>
      <c r="F53" s="156"/>
      <c r="G53" s="190"/>
      <c r="H53" s="190"/>
      <c r="I53" s="190"/>
      <c r="J53" s="190"/>
      <c r="K53" s="190"/>
      <c r="L53" s="190"/>
      <c r="M53" s="190"/>
      <c r="N53" s="182"/>
      <c r="O53" s="206"/>
    </row>
    <row r="54" spans="1:15" ht="13.5" customHeight="1">
      <c r="A54" s="81" t="s">
        <v>40</v>
      </c>
      <c r="B54" s="84">
        <v>330</v>
      </c>
      <c r="C54" s="12"/>
      <c r="D54" s="13"/>
      <c r="F54" s="156"/>
      <c r="G54" s="190"/>
      <c r="H54" s="190"/>
      <c r="I54" s="190"/>
      <c r="J54" s="190"/>
      <c r="K54" s="190"/>
      <c r="L54" s="190"/>
      <c r="M54" s="190"/>
      <c r="N54" s="182"/>
      <c r="O54" s="206"/>
    </row>
    <row r="55" spans="1:15" ht="13.5" customHeight="1">
      <c r="A55" s="81" t="s">
        <v>178</v>
      </c>
      <c r="B55" s="84">
        <v>340</v>
      </c>
      <c r="C55" s="12"/>
      <c r="D55" s="13"/>
      <c r="F55" s="156"/>
      <c r="G55" s="190"/>
      <c r="H55" s="190"/>
      <c r="I55" s="190"/>
      <c r="J55" s="190"/>
      <c r="K55" s="190"/>
      <c r="L55" s="190"/>
      <c r="M55" s="190"/>
      <c r="N55" s="182"/>
      <c r="O55" s="206"/>
    </row>
    <row r="56" spans="1:15" ht="15">
      <c r="A56" s="86" t="s">
        <v>121</v>
      </c>
      <c r="B56" s="84">
        <v>350</v>
      </c>
      <c r="C56" s="14">
        <f>SUM(C57:C58)</f>
        <v>0</v>
      </c>
      <c r="D56" s="15">
        <f>SUM(D57:D58)</f>
        <v>0</v>
      </c>
      <c r="F56" s="156"/>
      <c r="G56" s="190"/>
      <c r="H56" s="190"/>
      <c r="I56" s="190"/>
      <c r="J56" s="190"/>
      <c r="K56" s="190"/>
      <c r="L56" s="190"/>
      <c r="M56" s="190"/>
      <c r="N56" s="182"/>
      <c r="O56" s="206"/>
    </row>
    <row r="57" spans="1:15" ht="15" customHeight="1">
      <c r="A57" s="35"/>
      <c r="B57" s="84">
        <v>351</v>
      </c>
      <c r="C57" s="12"/>
      <c r="D57" s="13"/>
      <c r="F57" s="156"/>
      <c r="G57" s="190"/>
      <c r="H57" s="190"/>
      <c r="I57" s="190"/>
      <c r="J57" s="190"/>
      <c r="K57" s="190"/>
      <c r="L57" s="190"/>
      <c r="M57" s="190"/>
      <c r="N57" s="182"/>
      <c r="O57" s="206"/>
    </row>
    <row r="58" spans="1:15" ht="15" customHeight="1">
      <c r="A58" s="35"/>
      <c r="B58" s="84">
        <v>352</v>
      </c>
      <c r="C58" s="12"/>
      <c r="D58" s="13"/>
      <c r="F58" s="156"/>
      <c r="G58" s="190"/>
      <c r="H58" s="190"/>
      <c r="I58" s="190"/>
      <c r="J58" s="190"/>
      <c r="K58" s="190"/>
      <c r="L58" s="190"/>
      <c r="M58" s="190"/>
      <c r="N58" s="182"/>
      <c r="O58" s="206"/>
    </row>
    <row r="59" spans="1:15" ht="15.75" customHeight="1">
      <c r="A59" s="38" t="s">
        <v>41</v>
      </c>
      <c r="B59" s="84">
        <v>360</v>
      </c>
      <c r="C59" s="17">
        <f>SUM(C52:C56)</f>
        <v>0</v>
      </c>
      <c r="D59" s="18">
        <f>SUM(D52:D56)</f>
        <v>0</v>
      </c>
      <c r="F59" s="207">
        <v>3</v>
      </c>
      <c r="G59" s="190" t="s">
        <v>136</v>
      </c>
      <c r="H59" s="190"/>
      <c r="I59" s="190"/>
      <c r="J59" s="190"/>
      <c r="K59" s="190"/>
      <c r="L59" s="190"/>
      <c r="M59" s="190"/>
      <c r="N59" s="182" t="s">
        <v>59</v>
      </c>
      <c r="O59" s="210">
        <f>SUM(O68:O98)</f>
        <v>0</v>
      </c>
    </row>
    <row r="60" spans="1:15" ht="13.5" customHeight="1">
      <c r="A60" s="66"/>
      <c r="B60" s="67"/>
      <c r="C60" s="70"/>
      <c r="D60" s="71"/>
      <c r="F60" s="208"/>
      <c r="G60" s="190"/>
      <c r="H60" s="190"/>
      <c r="I60" s="190"/>
      <c r="J60" s="190"/>
      <c r="K60" s="190"/>
      <c r="L60" s="190"/>
      <c r="M60" s="190"/>
      <c r="N60" s="182"/>
      <c r="O60" s="210"/>
    </row>
    <row r="61" spans="1:15" ht="16.5" customHeight="1">
      <c r="A61" s="32" t="s">
        <v>42</v>
      </c>
      <c r="B61" s="33"/>
      <c r="C61" s="19"/>
      <c r="D61" s="20"/>
      <c r="F61" s="208"/>
      <c r="G61" s="190"/>
      <c r="H61" s="190"/>
      <c r="I61" s="190"/>
      <c r="J61" s="190"/>
      <c r="K61" s="190"/>
      <c r="L61" s="190"/>
      <c r="M61" s="190"/>
      <c r="N61" s="182"/>
      <c r="O61" s="210"/>
    </row>
    <row r="62" spans="1:15" ht="15" customHeight="1">
      <c r="A62" s="81" t="s">
        <v>43</v>
      </c>
      <c r="B62" s="84">
        <v>370</v>
      </c>
      <c r="C62" s="22"/>
      <c r="D62" s="16"/>
      <c r="F62" s="208"/>
      <c r="G62" s="190"/>
      <c r="H62" s="190"/>
      <c r="I62" s="190"/>
      <c r="J62" s="190"/>
      <c r="K62" s="190"/>
      <c r="L62" s="190"/>
      <c r="M62" s="190"/>
      <c r="N62" s="182"/>
      <c r="O62" s="210"/>
    </row>
    <row r="63" spans="1:15" ht="15" customHeight="1">
      <c r="A63" s="81" t="s">
        <v>44</v>
      </c>
      <c r="B63" s="84">
        <v>380</v>
      </c>
      <c r="C63" s="22"/>
      <c r="D63" s="16"/>
      <c r="F63" s="208"/>
      <c r="G63" s="190"/>
      <c r="H63" s="190"/>
      <c r="I63" s="190"/>
      <c r="J63" s="190"/>
      <c r="K63" s="190"/>
      <c r="L63" s="190"/>
      <c r="M63" s="190"/>
      <c r="N63" s="182"/>
      <c r="O63" s="210"/>
    </row>
    <row r="64" spans="1:15" ht="15" customHeight="1">
      <c r="A64" s="81" t="s">
        <v>45</v>
      </c>
      <c r="B64" s="84">
        <v>390</v>
      </c>
      <c r="C64" s="12"/>
      <c r="D64" s="13"/>
      <c r="F64" s="208"/>
      <c r="G64" s="190"/>
      <c r="H64" s="190"/>
      <c r="I64" s="190"/>
      <c r="J64" s="190"/>
      <c r="K64" s="190"/>
      <c r="L64" s="190"/>
      <c r="M64" s="190"/>
      <c r="N64" s="182"/>
      <c r="O64" s="210"/>
    </row>
    <row r="65" spans="1:15" ht="15" customHeight="1">
      <c r="A65" s="81" t="s">
        <v>46</v>
      </c>
      <c r="B65" s="84">
        <v>400</v>
      </c>
      <c r="C65" s="12"/>
      <c r="D65" s="13"/>
      <c r="F65" s="208"/>
      <c r="G65" s="190"/>
      <c r="H65" s="190"/>
      <c r="I65" s="190"/>
      <c r="J65" s="190"/>
      <c r="K65" s="190"/>
      <c r="L65" s="190"/>
      <c r="M65" s="190"/>
      <c r="N65" s="182"/>
      <c r="O65" s="210"/>
    </row>
    <row r="66" spans="1:15" ht="15" customHeight="1">
      <c r="A66" s="81" t="s">
        <v>47</v>
      </c>
      <c r="B66" s="84">
        <v>410</v>
      </c>
      <c r="C66" s="12"/>
      <c r="D66" s="13"/>
      <c r="F66" s="208"/>
      <c r="G66" s="190"/>
      <c r="H66" s="190"/>
      <c r="I66" s="190"/>
      <c r="J66" s="190"/>
      <c r="K66" s="190"/>
      <c r="L66" s="190"/>
      <c r="M66" s="190"/>
      <c r="N66" s="182"/>
      <c r="O66" s="210"/>
    </row>
    <row r="67" spans="1:15" ht="25.5" customHeight="1">
      <c r="A67" s="81" t="s">
        <v>153</v>
      </c>
      <c r="B67" s="84">
        <v>420</v>
      </c>
      <c r="C67" s="12"/>
      <c r="D67" s="13"/>
      <c r="F67" s="209"/>
      <c r="G67" s="190"/>
      <c r="H67" s="190"/>
      <c r="I67" s="190"/>
      <c r="J67" s="190"/>
      <c r="K67" s="190"/>
      <c r="L67" s="190"/>
      <c r="M67" s="190"/>
      <c r="N67" s="182"/>
      <c r="O67" s="210"/>
    </row>
    <row r="68" spans="1:15" ht="25.5" customHeight="1">
      <c r="A68" s="81" t="s">
        <v>152</v>
      </c>
      <c r="B68" s="84">
        <v>430</v>
      </c>
      <c r="C68" s="12"/>
      <c r="D68" s="13"/>
      <c r="F68" s="204"/>
      <c r="G68" s="190" t="s">
        <v>137</v>
      </c>
      <c r="H68" s="190"/>
      <c r="I68" s="190"/>
      <c r="J68" s="190"/>
      <c r="K68" s="190"/>
      <c r="L68" s="190"/>
      <c r="M68" s="190"/>
      <c r="N68" s="182" t="s">
        <v>105</v>
      </c>
      <c r="O68" s="196"/>
    </row>
    <row r="69" spans="1:15" ht="25.5" customHeight="1">
      <c r="A69" s="81" t="s">
        <v>151</v>
      </c>
      <c r="B69" s="84">
        <v>440</v>
      </c>
      <c r="C69" s="12"/>
      <c r="D69" s="13"/>
      <c r="F69" s="204"/>
      <c r="G69" s="190"/>
      <c r="H69" s="190"/>
      <c r="I69" s="190"/>
      <c r="J69" s="190"/>
      <c r="K69" s="190"/>
      <c r="L69" s="190"/>
      <c r="M69" s="190"/>
      <c r="N69" s="182"/>
      <c r="O69" s="196"/>
    </row>
    <row r="70" spans="1:15" ht="15" customHeight="1">
      <c r="A70" s="81" t="s">
        <v>48</v>
      </c>
      <c r="B70" s="84">
        <v>450</v>
      </c>
      <c r="C70" s="12"/>
      <c r="D70" s="13"/>
      <c r="F70" s="204"/>
      <c r="G70" s="190"/>
      <c r="H70" s="190"/>
      <c r="I70" s="190"/>
      <c r="J70" s="190"/>
      <c r="K70" s="190"/>
      <c r="L70" s="190"/>
      <c r="M70" s="190"/>
      <c r="N70" s="182"/>
      <c r="O70" s="196"/>
    </row>
    <row r="71" spans="1:15" ht="13.5" customHeight="1">
      <c r="A71" s="81" t="s">
        <v>49</v>
      </c>
      <c r="B71" s="84">
        <v>460</v>
      </c>
      <c r="C71" s="12"/>
      <c r="D71" s="13"/>
      <c r="F71" s="204"/>
      <c r="G71" s="190"/>
      <c r="H71" s="190"/>
      <c r="I71" s="190"/>
      <c r="J71" s="190"/>
      <c r="K71" s="190"/>
      <c r="L71" s="190"/>
      <c r="M71" s="190"/>
      <c r="N71" s="182"/>
      <c r="O71" s="196"/>
    </row>
    <row r="72" spans="1:15" ht="15" customHeight="1">
      <c r="A72" s="81" t="s">
        <v>50</v>
      </c>
      <c r="B72" s="84">
        <v>470</v>
      </c>
      <c r="C72" s="12"/>
      <c r="D72" s="13"/>
      <c r="F72" s="204"/>
      <c r="G72" s="190" t="s">
        <v>138</v>
      </c>
      <c r="H72" s="190"/>
      <c r="I72" s="190"/>
      <c r="J72" s="190"/>
      <c r="K72" s="190"/>
      <c r="L72" s="190"/>
      <c r="M72" s="190"/>
      <c r="N72" s="182" t="s">
        <v>106</v>
      </c>
      <c r="O72" s="196"/>
    </row>
    <row r="73" spans="1:15" ht="15" customHeight="1">
      <c r="A73" s="86" t="s">
        <v>51</v>
      </c>
      <c r="B73" s="84">
        <v>480</v>
      </c>
      <c r="C73" s="17">
        <f>SUM(C74:C75)</f>
        <v>0</v>
      </c>
      <c r="D73" s="18">
        <f>SUM(D74:D75)</f>
        <v>0</v>
      </c>
      <c r="F73" s="204"/>
      <c r="G73" s="190"/>
      <c r="H73" s="190"/>
      <c r="I73" s="190"/>
      <c r="J73" s="190"/>
      <c r="K73" s="190"/>
      <c r="L73" s="190"/>
      <c r="M73" s="190"/>
      <c r="N73" s="182"/>
      <c r="O73" s="196"/>
    </row>
    <row r="74" spans="1:15" ht="15" customHeight="1">
      <c r="A74" s="35"/>
      <c r="B74" s="33">
        <v>481</v>
      </c>
      <c r="C74" s="23"/>
      <c r="D74" s="24"/>
      <c r="F74" s="204"/>
      <c r="G74" s="190"/>
      <c r="H74" s="190"/>
      <c r="I74" s="190"/>
      <c r="J74" s="190"/>
      <c r="K74" s="190"/>
      <c r="L74" s="190"/>
      <c r="M74" s="190"/>
      <c r="N74" s="182"/>
      <c r="O74" s="196"/>
    </row>
    <row r="75" spans="1:15" ht="15" customHeight="1">
      <c r="A75" s="35"/>
      <c r="B75" s="33">
        <v>482</v>
      </c>
      <c r="C75" s="23"/>
      <c r="D75" s="24"/>
      <c r="F75" s="204"/>
      <c r="G75" s="190"/>
      <c r="H75" s="190"/>
      <c r="I75" s="190"/>
      <c r="J75" s="190"/>
      <c r="K75" s="190"/>
      <c r="L75" s="190"/>
      <c r="M75" s="190"/>
      <c r="N75" s="182"/>
      <c r="O75" s="196"/>
    </row>
    <row r="76" spans="1:15" ht="21.75" customHeight="1">
      <c r="A76" s="38" t="s">
        <v>52</v>
      </c>
      <c r="B76" s="33">
        <v>490</v>
      </c>
      <c r="C76" s="17">
        <f>SUM(C62:C73)</f>
        <v>0</v>
      </c>
      <c r="D76" s="18">
        <f>SUM(D62:D73)</f>
        <v>0</v>
      </c>
      <c r="F76" s="204"/>
      <c r="G76" s="190" t="s">
        <v>139</v>
      </c>
      <c r="H76" s="205"/>
      <c r="I76" s="205"/>
      <c r="J76" s="205"/>
      <c r="K76" s="205"/>
      <c r="L76" s="205"/>
      <c r="M76" s="205"/>
      <c r="N76" s="182" t="s">
        <v>107</v>
      </c>
      <c r="O76" s="196"/>
    </row>
    <row r="77" spans="1:15" ht="33" customHeight="1" thickBot="1">
      <c r="A77" s="41" t="s">
        <v>129</v>
      </c>
      <c r="B77" s="42">
        <v>500</v>
      </c>
      <c r="C77" s="64">
        <f>C49+C59+C76</f>
        <v>0</v>
      </c>
      <c r="D77" s="65">
        <f>D49+D59+D76</f>
        <v>0</v>
      </c>
      <c r="F77" s="204"/>
      <c r="G77" s="205"/>
      <c r="H77" s="205"/>
      <c r="I77" s="205"/>
      <c r="J77" s="205"/>
      <c r="K77" s="205"/>
      <c r="L77" s="205"/>
      <c r="M77" s="205"/>
      <c r="N77" s="182"/>
      <c r="O77" s="196"/>
    </row>
    <row r="78" spans="1:15" ht="38.25" customHeight="1">
      <c r="A78" s="59"/>
      <c r="B78" s="60"/>
      <c r="C78" s="61"/>
      <c r="D78" s="61"/>
      <c r="F78" s="204"/>
      <c r="G78" s="205"/>
      <c r="H78" s="205"/>
      <c r="I78" s="205"/>
      <c r="J78" s="205"/>
      <c r="K78" s="205"/>
      <c r="L78" s="205"/>
      <c r="M78" s="205"/>
      <c r="N78" s="182"/>
      <c r="O78" s="196"/>
    </row>
    <row r="79" spans="1:15" ht="37.5" customHeight="1">
      <c r="A79" s="213" t="s">
        <v>131</v>
      </c>
      <c r="B79" s="213"/>
      <c r="C79" s="213"/>
      <c r="D79" s="213"/>
      <c r="F79" s="204"/>
      <c r="G79" s="190" t="s">
        <v>1</v>
      </c>
      <c r="H79" s="190"/>
      <c r="I79" s="190"/>
      <c r="J79" s="190"/>
      <c r="K79" s="190"/>
      <c r="L79" s="190"/>
      <c r="M79" s="190"/>
      <c r="N79" s="182" t="s">
        <v>108</v>
      </c>
      <c r="O79" s="196"/>
    </row>
    <row r="80" spans="1:15" ht="29.25" customHeight="1" thickBot="1">
      <c r="A80" s="214" t="s">
        <v>193</v>
      </c>
      <c r="B80" s="214"/>
      <c r="C80" s="214"/>
      <c r="D80" s="214"/>
      <c r="F80" s="204"/>
      <c r="G80" s="190"/>
      <c r="H80" s="190"/>
      <c r="I80" s="190"/>
      <c r="J80" s="190"/>
      <c r="K80" s="190"/>
      <c r="L80" s="190"/>
      <c r="M80" s="190"/>
      <c r="N80" s="182"/>
      <c r="O80" s="196"/>
    </row>
    <row r="81" spans="1:15" ht="33.75" customHeight="1">
      <c r="A81" s="46" t="s">
        <v>53</v>
      </c>
      <c r="B81" s="29" t="s">
        <v>5</v>
      </c>
      <c r="C81" s="29" t="s">
        <v>127</v>
      </c>
      <c r="D81" s="30" t="s">
        <v>145</v>
      </c>
      <c r="F81" s="204"/>
      <c r="G81" s="190"/>
      <c r="H81" s="190"/>
      <c r="I81" s="190"/>
      <c r="J81" s="190"/>
      <c r="K81" s="190"/>
      <c r="L81" s="190"/>
      <c r="M81" s="190"/>
      <c r="N81" s="182"/>
      <c r="O81" s="196"/>
    </row>
    <row r="82" spans="1:15" ht="15" customHeight="1">
      <c r="A82" s="47">
        <v>1</v>
      </c>
      <c r="B82" s="48">
        <v>2</v>
      </c>
      <c r="C82" s="49">
        <v>3</v>
      </c>
      <c r="D82" s="50">
        <v>4</v>
      </c>
      <c r="F82" s="204"/>
      <c r="G82" s="190"/>
      <c r="H82" s="190"/>
      <c r="I82" s="190"/>
      <c r="J82" s="190"/>
      <c r="K82" s="190"/>
      <c r="L82" s="190"/>
      <c r="M82" s="190"/>
      <c r="N82" s="182"/>
      <c r="O82" s="196"/>
    </row>
    <row r="83" spans="1:15" ht="28.5" customHeight="1">
      <c r="A83" s="89" t="s">
        <v>54</v>
      </c>
      <c r="B83" s="87" t="s">
        <v>55</v>
      </c>
      <c r="C83" s="14">
        <f>C84+C85</f>
        <v>0</v>
      </c>
      <c r="D83" s="14">
        <f>D84+D85</f>
        <v>0</v>
      </c>
      <c r="F83" s="204"/>
      <c r="G83" s="190"/>
      <c r="H83" s="190"/>
      <c r="I83" s="190"/>
      <c r="J83" s="190"/>
      <c r="K83" s="190"/>
      <c r="L83" s="190"/>
      <c r="M83" s="190"/>
      <c r="N83" s="182"/>
      <c r="O83" s="196"/>
    </row>
    <row r="84" spans="1:15" ht="30">
      <c r="A84" s="82" t="s">
        <v>183</v>
      </c>
      <c r="B84" s="87" t="s">
        <v>180</v>
      </c>
      <c r="C84" s="12"/>
      <c r="D84" s="96"/>
      <c r="F84" s="204"/>
      <c r="G84" s="190"/>
      <c r="H84" s="190"/>
      <c r="I84" s="190"/>
      <c r="J84" s="190"/>
      <c r="K84" s="190"/>
      <c r="L84" s="190"/>
      <c r="M84" s="190"/>
      <c r="N84" s="182"/>
      <c r="O84" s="196"/>
    </row>
    <row r="85" spans="1:15" ht="15.75" customHeight="1">
      <c r="A85" s="82" t="s">
        <v>182</v>
      </c>
      <c r="B85" s="87" t="s">
        <v>181</v>
      </c>
      <c r="C85" s="12"/>
      <c r="D85" s="96"/>
      <c r="F85" s="204"/>
      <c r="G85" s="190"/>
      <c r="H85" s="190"/>
      <c r="I85" s="190"/>
      <c r="J85" s="190"/>
      <c r="K85" s="190"/>
      <c r="L85" s="190"/>
      <c r="M85" s="190"/>
      <c r="N85" s="182"/>
      <c r="O85" s="196"/>
    </row>
    <row r="86" spans="1:15" ht="30">
      <c r="A86" s="82" t="s">
        <v>56</v>
      </c>
      <c r="B86" s="87" t="s">
        <v>57</v>
      </c>
      <c r="C86" s="12"/>
      <c r="D86" s="13"/>
      <c r="F86" s="204"/>
      <c r="G86" s="190"/>
      <c r="H86" s="190"/>
      <c r="I86" s="190"/>
      <c r="J86" s="190"/>
      <c r="K86" s="190"/>
      <c r="L86" s="190"/>
      <c r="M86" s="190"/>
      <c r="N86" s="182"/>
      <c r="O86" s="196"/>
    </row>
    <row r="87" spans="1:15" ht="15.75" customHeight="1">
      <c r="A87" s="82" t="s">
        <v>58</v>
      </c>
      <c r="B87" s="87" t="s">
        <v>59</v>
      </c>
      <c r="C87" s="17">
        <f>C83-C86</f>
        <v>0</v>
      </c>
      <c r="D87" s="18">
        <f>D83-D86</f>
        <v>0</v>
      </c>
      <c r="F87" s="204"/>
      <c r="G87" s="190"/>
      <c r="H87" s="190"/>
      <c r="I87" s="190"/>
      <c r="J87" s="190"/>
      <c r="K87" s="190"/>
      <c r="L87" s="190"/>
      <c r="M87" s="190"/>
      <c r="N87" s="182"/>
      <c r="O87" s="196"/>
    </row>
    <row r="88" spans="1:15" ht="27.75" customHeight="1">
      <c r="A88" s="82" t="s">
        <v>60</v>
      </c>
      <c r="B88" s="87" t="s">
        <v>61</v>
      </c>
      <c r="C88" s="12"/>
      <c r="D88" s="13"/>
      <c r="F88" s="204"/>
      <c r="G88" s="190"/>
      <c r="H88" s="190"/>
      <c r="I88" s="190"/>
      <c r="J88" s="190"/>
      <c r="K88" s="190"/>
      <c r="L88" s="190"/>
      <c r="M88" s="190"/>
      <c r="N88" s="182"/>
      <c r="O88" s="196"/>
    </row>
    <row r="89" spans="1:15" ht="16.5" customHeight="1">
      <c r="A89" s="82" t="s">
        <v>62</v>
      </c>
      <c r="B89" s="87" t="s">
        <v>63</v>
      </c>
      <c r="C89" s="12"/>
      <c r="D89" s="13"/>
      <c r="F89" s="156"/>
      <c r="G89" s="190" t="s">
        <v>109</v>
      </c>
      <c r="H89" s="190"/>
      <c r="I89" s="190"/>
      <c r="J89" s="190"/>
      <c r="K89" s="190"/>
      <c r="L89" s="190"/>
      <c r="M89" s="190"/>
      <c r="N89" s="182" t="s">
        <v>110</v>
      </c>
      <c r="O89" s="206"/>
    </row>
    <row r="90" spans="1:15" ht="30">
      <c r="A90" s="88" t="s">
        <v>64</v>
      </c>
      <c r="B90" s="87" t="s">
        <v>65</v>
      </c>
      <c r="C90" s="17">
        <f>C87-C88-C89</f>
        <v>0</v>
      </c>
      <c r="D90" s="18">
        <f>D87-D88-D89</f>
        <v>0</v>
      </c>
      <c r="F90" s="156"/>
      <c r="G90" s="190"/>
      <c r="H90" s="190"/>
      <c r="I90" s="190"/>
      <c r="J90" s="190"/>
      <c r="K90" s="190"/>
      <c r="L90" s="190"/>
      <c r="M90" s="190"/>
      <c r="N90" s="182"/>
      <c r="O90" s="206"/>
    </row>
    <row r="91" spans="1:15" ht="15" customHeight="1">
      <c r="A91" s="89" t="s">
        <v>66</v>
      </c>
      <c r="B91" s="87" t="s">
        <v>67</v>
      </c>
      <c r="C91" s="17">
        <f>C92+C93</f>
        <v>0</v>
      </c>
      <c r="D91" s="18">
        <f>D92+D93</f>
        <v>0</v>
      </c>
      <c r="F91" s="156"/>
      <c r="G91" s="190" t="s">
        <v>111</v>
      </c>
      <c r="H91" s="190"/>
      <c r="I91" s="190"/>
      <c r="J91" s="190"/>
      <c r="K91" s="190"/>
      <c r="L91" s="190"/>
      <c r="M91" s="190"/>
      <c r="N91" s="182" t="s">
        <v>112</v>
      </c>
      <c r="O91" s="206"/>
    </row>
    <row r="92" spans="1:15" ht="15" customHeight="1">
      <c r="A92" s="55"/>
      <c r="B92" s="52" t="s">
        <v>68</v>
      </c>
      <c r="C92" s="12"/>
      <c r="D92" s="13"/>
      <c r="F92" s="156"/>
      <c r="G92" s="190"/>
      <c r="H92" s="190"/>
      <c r="I92" s="190"/>
      <c r="J92" s="190"/>
      <c r="K92" s="190"/>
      <c r="L92" s="190"/>
      <c r="M92" s="190"/>
      <c r="N92" s="182"/>
      <c r="O92" s="206"/>
    </row>
    <row r="93" spans="1:15" ht="15" customHeight="1">
      <c r="A93" s="51"/>
      <c r="B93" s="52" t="s">
        <v>69</v>
      </c>
      <c r="C93" s="12"/>
      <c r="D93" s="13"/>
      <c r="F93" s="156"/>
      <c r="G93" s="190"/>
      <c r="H93" s="190"/>
      <c r="I93" s="190"/>
      <c r="J93" s="190"/>
      <c r="K93" s="190"/>
      <c r="L93" s="190"/>
      <c r="M93" s="190"/>
      <c r="N93" s="182"/>
      <c r="O93" s="206"/>
    </row>
    <row r="94" spans="1:15" ht="15" customHeight="1">
      <c r="A94" s="54" t="s">
        <v>70</v>
      </c>
      <c r="B94" s="52" t="s">
        <v>71</v>
      </c>
      <c r="C94" s="17">
        <f>C95+C96+C97</f>
        <v>0</v>
      </c>
      <c r="D94" s="18">
        <f>D95+D96+D97</f>
        <v>0</v>
      </c>
      <c r="F94" s="156"/>
      <c r="G94" s="190" t="s">
        <v>113</v>
      </c>
      <c r="H94" s="190"/>
      <c r="I94" s="190"/>
      <c r="J94" s="190"/>
      <c r="K94" s="190"/>
      <c r="L94" s="190"/>
      <c r="M94" s="190"/>
      <c r="N94" s="182" t="s">
        <v>114</v>
      </c>
      <c r="O94" s="206"/>
    </row>
    <row r="95" spans="1:15" ht="15" customHeight="1">
      <c r="A95" s="55"/>
      <c r="B95" s="52" t="s">
        <v>72</v>
      </c>
      <c r="C95" s="12"/>
      <c r="D95" s="13"/>
      <c r="F95" s="156"/>
      <c r="G95" s="190"/>
      <c r="H95" s="190"/>
      <c r="I95" s="190"/>
      <c r="J95" s="190"/>
      <c r="K95" s="190"/>
      <c r="L95" s="190"/>
      <c r="M95" s="190"/>
      <c r="N95" s="182"/>
      <c r="O95" s="206"/>
    </row>
    <row r="96" spans="1:15" ht="15.75" customHeight="1">
      <c r="A96" s="55"/>
      <c r="B96" s="52" t="s">
        <v>73</v>
      </c>
      <c r="C96" s="12"/>
      <c r="D96" s="13"/>
      <c r="F96" s="156"/>
      <c r="G96" s="190"/>
      <c r="H96" s="190"/>
      <c r="I96" s="190"/>
      <c r="J96" s="190"/>
      <c r="K96" s="190"/>
      <c r="L96" s="190"/>
      <c r="M96" s="190"/>
      <c r="N96" s="182"/>
      <c r="O96" s="206"/>
    </row>
    <row r="97" spans="1:15" ht="16.5" customHeight="1">
      <c r="A97" s="55"/>
      <c r="B97" s="52" t="s">
        <v>74</v>
      </c>
      <c r="C97" s="12"/>
      <c r="D97" s="13"/>
      <c r="F97" s="156"/>
      <c r="G97" s="190"/>
      <c r="H97" s="190"/>
      <c r="I97" s="190"/>
      <c r="J97" s="190"/>
      <c r="K97" s="190"/>
      <c r="L97" s="190"/>
      <c r="M97" s="190"/>
      <c r="N97" s="182"/>
      <c r="O97" s="206"/>
    </row>
    <row r="98" spans="1:15" ht="24.75" customHeight="1">
      <c r="A98" s="53" t="s">
        <v>75</v>
      </c>
      <c r="B98" s="52" t="s">
        <v>76</v>
      </c>
      <c r="C98" s="17">
        <f>C90+C91-C94</f>
        <v>0</v>
      </c>
      <c r="D98" s="18">
        <f>D90+D91-D94</f>
        <v>0</v>
      </c>
      <c r="F98" s="156"/>
      <c r="G98" s="190"/>
      <c r="H98" s="190"/>
      <c r="I98" s="190"/>
      <c r="J98" s="190"/>
      <c r="K98" s="190"/>
      <c r="L98" s="190"/>
      <c r="M98" s="190"/>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11:F14"/>
    <mergeCell ref="G11:M14"/>
    <mergeCell ref="N11:N14"/>
    <mergeCell ref="F9:F10"/>
    <mergeCell ref="F6:I6"/>
    <mergeCell ref="O11:O14"/>
    <mergeCell ref="N6:O6"/>
    <mergeCell ref="G7:M7"/>
    <mergeCell ref="G8:M8"/>
    <mergeCell ref="G9:M10"/>
    <mergeCell ref="N9:N10"/>
    <mergeCell ref="O9:O10"/>
    <mergeCell ref="O16:O18"/>
    <mergeCell ref="F19:F25"/>
    <mergeCell ref="G19:M25"/>
    <mergeCell ref="N19:N25"/>
    <mergeCell ref="O19:O25"/>
    <mergeCell ref="G15:M15"/>
    <mergeCell ref="F16:F18"/>
    <mergeCell ref="G16:M18"/>
    <mergeCell ref="N16:N18"/>
    <mergeCell ref="O36:O38"/>
    <mergeCell ref="F31:F35"/>
    <mergeCell ref="G31:M35"/>
    <mergeCell ref="N31:N35"/>
    <mergeCell ref="O31:O35"/>
    <mergeCell ref="F26:F30"/>
    <mergeCell ref="G26:M30"/>
    <mergeCell ref="N26:N30"/>
    <mergeCell ref="O26:O30"/>
    <mergeCell ref="A38:D38"/>
    <mergeCell ref="F39:F40"/>
    <mergeCell ref="G39:M40"/>
    <mergeCell ref="N39:N40"/>
    <mergeCell ref="F36:F38"/>
    <mergeCell ref="G36:M38"/>
    <mergeCell ref="N36:N38"/>
    <mergeCell ref="F44:F50"/>
    <mergeCell ref="G44:M50"/>
    <mergeCell ref="N44:N50"/>
    <mergeCell ref="O44:O50"/>
    <mergeCell ref="O39:O40"/>
    <mergeCell ref="F41:F43"/>
    <mergeCell ref="G41:M43"/>
    <mergeCell ref="N41:N43"/>
    <mergeCell ref="O41:O43"/>
    <mergeCell ref="G59:M67"/>
    <mergeCell ref="F59:F67"/>
    <mergeCell ref="N59:N67"/>
    <mergeCell ref="O59:O67"/>
    <mergeCell ref="F51:F58"/>
    <mergeCell ref="G51:M58"/>
    <mergeCell ref="N51:N58"/>
    <mergeCell ref="O51:O58"/>
    <mergeCell ref="G72:M75"/>
    <mergeCell ref="N72:N75"/>
    <mergeCell ref="F72:F75"/>
    <mergeCell ref="O72:O75"/>
    <mergeCell ref="F76:F78"/>
    <mergeCell ref="G76:M78"/>
    <mergeCell ref="N76:N78"/>
    <mergeCell ref="G68:M71"/>
    <mergeCell ref="F68:F71"/>
    <mergeCell ref="N68:N71"/>
    <mergeCell ref="O68:O71"/>
    <mergeCell ref="F91:F93"/>
    <mergeCell ref="G91:M93"/>
    <mergeCell ref="N91:N93"/>
    <mergeCell ref="O91:O93"/>
    <mergeCell ref="O79:O88"/>
    <mergeCell ref="O76:O78"/>
    <mergeCell ref="A80:D80"/>
    <mergeCell ref="F89:F90"/>
    <mergeCell ref="G89:M90"/>
    <mergeCell ref="N89:N90"/>
    <mergeCell ref="O89:O90"/>
    <mergeCell ref="A79:D79"/>
    <mergeCell ref="F79:F88"/>
    <mergeCell ref="G79:M88"/>
    <mergeCell ref="N79:N88"/>
    <mergeCell ref="F94:F98"/>
    <mergeCell ref="G94:M98"/>
    <mergeCell ref="N94:N98"/>
    <mergeCell ref="O94:O98"/>
    <mergeCell ref="F99:F105"/>
    <mergeCell ref="G99:M105"/>
    <mergeCell ref="G106:M106"/>
    <mergeCell ref="G107:M107"/>
    <mergeCell ref="G108:M108"/>
    <mergeCell ref="G109:M109"/>
    <mergeCell ref="N99:N105"/>
    <mergeCell ref="O99:O105"/>
  </mergeCells>
  <printOptions/>
  <pageMargins left="0.75" right="0.16" top="1" bottom="1"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7" t="s">
        <v>119</v>
      </c>
      <c r="O3" s="198"/>
    </row>
    <row r="4" spans="1:15" s="28" customFormat="1" ht="15" customHeight="1">
      <c r="A4" s="185"/>
      <c r="B4" s="186"/>
      <c r="C4" s="186"/>
      <c r="D4" s="187"/>
      <c r="F4" s="188" t="s">
        <v>83</v>
      </c>
      <c r="G4" s="189"/>
      <c r="H4" s="189"/>
      <c r="I4" s="189"/>
      <c r="J4" s="189"/>
      <c r="K4" s="189"/>
      <c r="L4" s="189"/>
      <c r="M4" s="189"/>
      <c r="N4" s="199" t="s">
        <v>120</v>
      </c>
      <c r="O4" s="200"/>
    </row>
    <row r="5" spans="1:15" s="28" customFormat="1" ht="15" customHeight="1">
      <c r="A5" s="174" t="s">
        <v>192</v>
      </c>
      <c r="B5" s="175"/>
      <c r="C5" s="175"/>
      <c r="D5" s="176"/>
      <c r="F5" s="5"/>
      <c r="G5" s="4"/>
      <c r="H5" s="4"/>
      <c r="I5" s="4"/>
      <c r="J5" s="4"/>
      <c r="K5" s="4"/>
      <c r="L5" s="4"/>
      <c r="M5" s="4"/>
      <c r="N5" s="201"/>
      <c r="O5" s="200"/>
    </row>
    <row r="6" spans="1:15" s="28" customFormat="1" ht="20.25" customHeight="1" thickBot="1">
      <c r="A6" s="177"/>
      <c r="B6" s="178"/>
      <c r="C6" s="178"/>
      <c r="D6" s="179"/>
      <c r="F6" s="191" t="s">
        <v>84</v>
      </c>
      <c r="G6" s="192"/>
      <c r="H6" s="192"/>
      <c r="I6" s="192"/>
      <c r="J6" s="72">
        <v>2</v>
      </c>
      <c r="K6" s="72">
        <v>0</v>
      </c>
      <c r="L6" s="72">
        <v>2</v>
      </c>
      <c r="M6" s="73"/>
      <c r="N6" s="193" t="s">
        <v>85</v>
      </c>
      <c r="O6" s="194"/>
    </row>
    <row r="7" spans="1:15" s="31" customFormat="1" ht="45.75" customHeight="1">
      <c r="A7" s="44" t="s">
        <v>4</v>
      </c>
      <c r="B7" s="29" t="s">
        <v>5</v>
      </c>
      <c r="C7" s="29" t="s">
        <v>6</v>
      </c>
      <c r="D7" s="30" t="s">
        <v>7</v>
      </c>
      <c r="F7" s="74" t="s">
        <v>2</v>
      </c>
      <c r="G7" s="195" t="s">
        <v>53</v>
      </c>
      <c r="H7" s="195"/>
      <c r="I7" s="195"/>
      <c r="J7" s="195"/>
      <c r="K7" s="195"/>
      <c r="L7" s="195"/>
      <c r="M7" s="195"/>
      <c r="N7" s="93" t="s">
        <v>132</v>
      </c>
      <c r="O7" s="94" t="s">
        <v>133</v>
      </c>
    </row>
    <row r="8" spans="1:15" ht="15.75" customHeight="1">
      <c r="A8" s="32" t="s">
        <v>8</v>
      </c>
      <c r="B8" s="33"/>
      <c r="C8" s="19"/>
      <c r="D8" s="20"/>
      <c r="F8" s="6">
        <v>1</v>
      </c>
      <c r="G8" s="202">
        <v>2</v>
      </c>
      <c r="H8" s="202"/>
      <c r="I8" s="202"/>
      <c r="J8" s="202"/>
      <c r="K8" s="202"/>
      <c r="L8" s="202"/>
      <c r="M8" s="202"/>
      <c r="N8" s="3">
        <v>3</v>
      </c>
      <c r="O8" s="7">
        <v>4</v>
      </c>
    </row>
    <row r="9" spans="1:15" ht="15" customHeight="1">
      <c r="A9" s="81" t="s">
        <v>9</v>
      </c>
      <c r="B9" s="83">
        <v>10</v>
      </c>
      <c r="C9" s="12"/>
      <c r="D9" s="13"/>
      <c r="F9" s="156">
        <v>1</v>
      </c>
      <c r="G9" s="190" t="s">
        <v>86</v>
      </c>
      <c r="H9" s="190"/>
      <c r="I9" s="190"/>
      <c r="J9" s="190"/>
      <c r="K9" s="190"/>
      <c r="L9" s="190"/>
      <c r="M9" s="190"/>
      <c r="N9" s="182" t="s">
        <v>55</v>
      </c>
      <c r="O9" s="180">
        <f>D109</f>
        <v>0</v>
      </c>
    </row>
    <row r="10" spans="1:15" ht="13.5" customHeight="1">
      <c r="A10" s="81" t="s">
        <v>10</v>
      </c>
      <c r="B10" s="84">
        <v>20</v>
      </c>
      <c r="C10" s="12"/>
      <c r="D10" s="13"/>
      <c r="F10" s="156"/>
      <c r="G10" s="190"/>
      <c r="H10" s="190"/>
      <c r="I10" s="190"/>
      <c r="J10" s="190"/>
      <c r="K10" s="190"/>
      <c r="L10" s="190"/>
      <c r="M10" s="190"/>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0" t="s">
        <v>89</v>
      </c>
      <c r="H16" s="190"/>
      <c r="I16" s="190"/>
      <c r="J16" s="190"/>
      <c r="K16" s="190"/>
      <c r="L16" s="190"/>
      <c r="M16" s="190"/>
      <c r="N16" s="182" t="s">
        <v>90</v>
      </c>
      <c r="O16" s="196"/>
    </row>
    <row r="17" spans="1:15" ht="15.75" customHeight="1">
      <c r="A17" s="35"/>
      <c r="B17" s="84">
        <v>72</v>
      </c>
      <c r="C17" s="23"/>
      <c r="D17" s="24"/>
      <c r="F17" s="156"/>
      <c r="G17" s="190"/>
      <c r="H17" s="190"/>
      <c r="I17" s="190"/>
      <c r="J17" s="190"/>
      <c r="K17" s="190"/>
      <c r="L17" s="190"/>
      <c r="M17" s="190"/>
      <c r="N17" s="182"/>
      <c r="O17" s="196"/>
    </row>
    <row r="18" spans="1:15" ht="15.75" customHeight="1">
      <c r="A18" s="38" t="s">
        <v>16</v>
      </c>
      <c r="B18" s="84">
        <v>80</v>
      </c>
      <c r="C18" s="17">
        <f>SUM(C9:C15)</f>
        <v>0</v>
      </c>
      <c r="D18" s="18">
        <f>SUM(D9:D15)</f>
        <v>0</v>
      </c>
      <c r="F18" s="156"/>
      <c r="G18" s="190"/>
      <c r="H18" s="190"/>
      <c r="I18" s="190"/>
      <c r="J18" s="190"/>
      <c r="K18" s="190"/>
      <c r="L18" s="190"/>
      <c r="M18" s="190"/>
      <c r="N18" s="182"/>
      <c r="O18" s="196"/>
    </row>
    <row r="19" spans="1:15" ht="15.75" customHeight="1">
      <c r="A19" s="66"/>
      <c r="B19" s="67"/>
      <c r="C19" s="68"/>
      <c r="D19" s="69"/>
      <c r="F19" s="156"/>
      <c r="G19" s="190" t="s">
        <v>91</v>
      </c>
      <c r="H19" s="190"/>
      <c r="I19" s="190"/>
      <c r="J19" s="190"/>
      <c r="K19" s="190"/>
      <c r="L19" s="190"/>
      <c r="M19" s="190"/>
      <c r="N19" s="182" t="s">
        <v>92</v>
      </c>
      <c r="O19" s="196"/>
    </row>
    <row r="20" spans="1:15" ht="15" customHeight="1">
      <c r="A20" s="32" t="s">
        <v>122</v>
      </c>
      <c r="B20" s="33"/>
      <c r="C20" s="39"/>
      <c r="D20" s="40"/>
      <c r="F20" s="156"/>
      <c r="G20" s="190"/>
      <c r="H20" s="190"/>
      <c r="I20" s="190"/>
      <c r="J20" s="190"/>
      <c r="K20" s="190"/>
      <c r="L20" s="190"/>
      <c r="M20" s="190"/>
      <c r="N20" s="182"/>
      <c r="O20" s="196"/>
    </row>
    <row r="21" spans="1:15" ht="18" customHeight="1">
      <c r="A21" s="81" t="s">
        <v>17</v>
      </c>
      <c r="B21" s="84">
        <v>90</v>
      </c>
      <c r="C21" s="12"/>
      <c r="D21" s="13"/>
      <c r="F21" s="156"/>
      <c r="G21" s="190"/>
      <c r="H21" s="190"/>
      <c r="I21" s="190"/>
      <c r="J21" s="190"/>
      <c r="K21" s="190"/>
      <c r="L21" s="190"/>
      <c r="M21" s="190"/>
      <c r="N21" s="182"/>
      <c r="O21" s="196"/>
    </row>
    <row r="22" spans="1:15" ht="15" customHeight="1">
      <c r="A22" s="81" t="s">
        <v>18</v>
      </c>
      <c r="B22" s="84">
        <v>100</v>
      </c>
      <c r="C22" s="12"/>
      <c r="D22" s="13"/>
      <c r="F22" s="156"/>
      <c r="G22" s="190"/>
      <c r="H22" s="190"/>
      <c r="I22" s="190"/>
      <c r="J22" s="190"/>
      <c r="K22" s="190"/>
      <c r="L22" s="190"/>
      <c r="M22" s="190"/>
      <c r="N22" s="182"/>
      <c r="O22" s="196"/>
    </row>
    <row r="23" spans="1:15" ht="15" customHeight="1">
      <c r="A23" s="81" t="s">
        <v>19</v>
      </c>
      <c r="B23" s="84">
        <v>110</v>
      </c>
      <c r="C23" s="12"/>
      <c r="D23" s="13"/>
      <c r="F23" s="156"/>
      <c r="G23" s="190"/>
      <c r="H23" s="190"/>
      <c r="I23" s="190"/>
      <c r="J23" s="190"/>
      <c r="K23" s="190"/>
      <c r="L23" s="190"/>
      <c r="M23" s="190"/>
      <c r="N23" s="182"/>
      <c r="O23" s="196"/>
    </row>
    <row r="24" spans="1:15" ht="15" customHeight="1">
      <c r="A24" s="81" t="s">
        <v>20</v>
      </c>
      <c r="B24" s="84">
        <v>120</v>
      </c>
      <c r="C24" s="12"/>
      <c r="D24" s="13"/>
      <c r="F24" s="156"/>
      <c r="G24" s="190"/>
      <c r="H24" s="190"/>
      <c r="I24" s="190"/>
      <c r="J24" s="190"/>
      <c r="K24" s="190"/>
      <c r="L24" s="190"/>
      <c r="M24" s="190"/>
      <c r="N24" s="182"/>
      <c r="O24" s="196"/>
    </row>
    <row r="25" spans="1:15" ht="15" customHeight="1">
      <c r="A25" s="81" t="s">
        <v>21</v>
      </c>
      <c r="B25" s="84">
        <v>130</v>
      </c>
      <c r="C25" s="12"/>
      <c r="D25" s="13"/>
      <c r="F25" s="156"/>
      <c r="G25" s="190"/>
      <c r="H25" s="190"/>
      <c r="I25" s="190"/>
      <c r="J25" s="190"/>
      <c r="K25" s="190"/>
      <c r="L25" s="190"/>
      <c r="M25" s="190"/>
      <c r="N25" s="182"/>
      <c r="O25" s="196"/>
    </row>
    <row r="26" spans="1:15" ht="15" customHeight="1">
      <c r="A26" s="81" t="s">
        <v>22</v>
      </c>
      <c r="B26" s="84">
        <v>140</v>
      </c>
      <c r="C26" s="12"/>
      <c r="D26" s="13"/>
      <c r="F26" s="156"/>
      <c r="G26" s="190" t="s">
        <v>93</v>
      </c>
      <c r="H26" s="190"/>
      <c r="I26" s="190"/>
      <c r="J26" s="190"/>
      <c r="K26" s="190"/>
      <c r="L26" s="190"/>
      <c r="M26" s="190"/>
      <c r="N26" s="182" t="s">
        <v>94</v>
      </c>
      <c r="O26" s="196"/>
    </row>
    <row r="27" spans="1:15" ht="15.75" customHeight="1">
      <c r="A27" s="81" t="s">
        <v>23</v>
      </c>
      <c r="B27" s="84">
        <v>150</v>
      </c>
      <c r="C27" s="12"/>
      <c r="D27" s="13"/>
      <c r="F27" s="156"/>
      <c r="G27" s="190"/>
      <c r="H27" s="190"/>
      <c r="I27" s="190"/>
      <c r="J27" s="190"/>
      <c r="K27" s="190"/>
      <c r="L27" s="190"/>
      <c r="M27" s="190"/>
      <c r="N27" s="182"/>
      <c r="O27" s="196"/>
    </row>
    <row r="28" spans="1:15" ht="15.75" customHeight="1">
      <c r="A28" s="81" t="s">
        <v>24</v>
      </c>
      <c r="B28" s="84">
        <v>160</v>
      </c>
      <c r="C28" s="12"/>
      <c r="D28" s="13"/>
      <c r="F28" s="156"/>
      <c r="G28" s="190"/>
      <c r="H28" s="190"/>
      <c r="I28" s="190"/>
      <c r="J28" s="190"/>
      <c r="K28" s="190"/>
      <c r="L28" s="190"/>
      <c r="M28" s="190"/>
      <c r="N28" s="182"/>
      <c r="O28" s="196"/>
    </row>
    <row r="29" spans="1:15" ht="16.5" customHeight="1">
      <c r="A29" s="81" t="s">
        <v>176</v>
      </c>
      <c r="B29" s="84">
        <v>170</v>
      </c>
      <c r="C29" s="12"/>
      <c r="D29" s="13"/>
      <c r="F29" s="156"/>
      <c r="G29" s="190"/>
      <c r="H29" s="190"/>
      <c r="I29" s="190"/>
      <c r="J29" s="190"/>
      <c r="K29" s="190"/>
      <c r="L29" s="190"/>
      <c r="M29" s="190"/>
      <c r="N29" s="182"/>
      <c r="O29" s="196"/>
    </row>
    <row r="30" spans="1:15" ht="15.75" customHeight="1">
      <c r="A30" s="81" t="s">
        <v>25</v>
      </c>
      <c r="B30" s="84">
        <v>180</v>
      </c>
      <c r="C30" s="12"/>
      <c r="D30" s="13"/>
      <c r="F30" s="156"/>
      <c r="G30" s="190"/>
      <c r="H30" s="190"/>
      <c r="I30" s="190"/>
      <c r="J30" s="190"/>
      <c r="K30" s="190"/>
      <c r="L30" s="190"/>
      <c r="M30" s="190"/>
      <c r="N30" s="182"/>
      <c r="O30" s="196"/>
    </row>
    <row r="31" spans="1:15" ht="15.75" customHeight="1">
      <c r="A31" s="81" t="s">
        <v>26</v>
      </c>
      <c r="B31" s="84">
        <v>190</v>
      </c>
      <c r="C31" s="12"/>
      <c r="D31" s="13"/>
      <c r="F31" s="156"/>
      <c r="G31" s="190" t="s">
        <v>179</v>
      </c>
      <c r="H31" s="190"/>
      <c r="I31" s="190"/>
      <c r="J31" s="190"/>
      <c r="K31" s="190"/>
      <c r="L31" s="190"/>
      <c r="M31" s="190"/>
      <c r="N31" s="182" t="s">
        <v>95</v>
      </c>
      <c r="O31" s="196"/>
    </row>
    <row r="32" spans="1:15" ht="15.75" customHeight="1">
      <c r="A32" s="81" t="s">
        <v>27</v>
      </c>
      <c r="B32" s="84">
        <v>200</v>
      </c>
      <c r="C32" s="12"/>
      <c r="D32" s="13"/>
      <c r="F32" s="156"/>
      <c r="G32" s="190"/>
      <c r="H32" s="190"/>
      <c r="I32" s="190"/>
      <c r="J32" s="190"/>
      <c r="K32" s="190"/>
      <c r="L32" s="190"/>
      <c r="M32" s="190"/>
      <c r="N32" s="182"/>
      <c r="O32" s="196"/>
    </row>
    <row r="33" spans="1:15" ht="15.75" customHeight="1">
      <c r="A33" s="37" t="s">
        <v>28</v>
      </c>
      <c r="B33" s="84">
        <v>210</v>
      </c>
      <c r="C33" s="17">
        <f>SUM(C34:C35)</f>
        <v>0</v>
      </c>
      <c r="D33" s="18">
        <f>SUM(D34:D35)</f>
        <v>0</v>
      </c>
      <c r="F33" s="156"/>
      <c r="G33" s="190"/>
      <c r="H33" s="190"/>
      <c r="I33" s="190"/>
      <c r="J33" s="190"/>
      <c r="K33" s="190"/>
      <c r="L33" s="190"/>
      <c r="M33" s="190"/>
      <c r="N33" s="182"/>
      <c r="O33" s="196"/>
    </row>
    <row r="34" spans="1:15" ht="15.75" customHeight="1">
      <c r="A34" s="35"/>
      <c r="B34" s="84">
        <v>211</v>
      </c>
      <c r="C34" s="12"/>
      <c r="D34" s="13"/>
      <c r="F34" s="156"/>
      <c r="G34" s="190"/>
      <c r="H34" s="190"/>
      <c r="I34" s="190"/>
      <c r="J34" s="190"/>
      <c r="K34" s="190"/>
      <c r="L34" s="190"/>
      <c r="M34" s="190"/>
      <c r="N34" s="182"/>
      <c r="O34" s="196"/>
    </row>
    <row r="35" spans="1:15" ht="15.75" customHeight="1">
      <c r="A35" s="35"/>
      <c r="B35" s="84">
        <v>212</v>
      </c>
      <c r="C35" s="12"/>
      <c r="D35" s="13"/>
      <c r="F35" s="156"/>
      <c r="G35" s="190"/>
      <c r="H35" s="190"/>
      <c r="I35" s="190"/>
      <c r="J35" s="190"/>
      <c r="K35" s="190"/>
      <c r="L35" s="190"/>
      <c r="M35" s="190"/>
      <c r="N35" s="182"/>
      <c r="O35" s="196"/>
    </row>
    <row r="36" spans="1:15" ht="21.75" customHeight="1">
      <c r="A36" s="38" t="s">
        <v>29</v>
      </c>
      <c r="B36" s="84">
        <v>220</v>
      </c>
      <c r="C36" s="17">
        <f>SUM(C21:C33)</f>
        <v>0</v>
      </c>
      <c r="D36" s="18">
        <f>SUM(D21:D33)</f>
        <v>0</v>
      </c>
      <c r="F36" s="156"/>
      <c r="G36" s="181" t="s">
        <v>96</v>
      </c>
      <c r="H36" s="181"/>
      <c r="I36" s="181"/>
      <c r="J36" s="181"/>
      <c r="K36" s="181"/>
      <c r="L36" s="181"/>
      <c r="M36" s="181"/>
      <c r="N36" s="182" t="s">
        <v>97</v>
      </c>
      <c r="O36" s="196"/>
    </row>
    <row r="37" spans="1:15" ht="36.75" customHeight="1" thickBot="1">
      <c r="A37" s="41" t="s">
        <v>129</v>
      </c>
      <c r="B37" s="85">
        <v>230</v>
      </c>
      <c r="C37" s="62">
        <f>C18+C36</f>
        <v>0</v>
      </c>
      <c r="D37" s="63">
        <f>D18+D36</f>
        <v>0</v>
      </c>
      <c r="F37" s="156"/>
      <c r="G37" s="181"/>
      <c r="H37" s="181"/>
      <c r="I37" s="181"/>
      <c r="J37" s="181"/>
      <c r="K37" s="181"/>
      <c r="L37" s="181"/>
      <c r="M37" s="181"/>
      <c r="N37" s="182"/>
      <c r="O37" s="196"/>
    </row>
    <row r="38" spans="1:15" ht="32.25" customHeight="1" thickBot="1">
      <c r="A38" s="212"/>
      <c r="B38" s="212"/>
      <c r="C38" s="212"/>
      <c r="D38" s="212"/>
      <c r="F38" s="156"/>
      <c r="G38" s="181"/>
      <c r="H38" s="181"/>
      <c r="I38" s="181"/>
      <c r="J38" s="181"/>
      <c r="K38" s="181"/>
      <c r="L38" s="181"/>
      <c r="M38" s="181"/>
      <c r="N38" s="182"/>
      <c r="O38" s="196"/>
    </row>
    <row r="39" spans="1:15" ht="43.5" customHeight="1">
      <c r="A39" s="44" t="s">
        <v>30</v>
      </c>
      <c r="B39" s="29" t="s">
        <v>5</v>
      </c>
      <c r="C39" s="29" t="s">
        <v>6</v>
      </c>
      <c r="D39" s="30" t="s">
        <v>7</v>
      </c>
      <c r="F39" s="156" t="s">
        <v>99</v>
      </c>
      <c r="G39" s="190" t="s">
        <v>134</v>
      </c>
      <c r="H39" s="190"/>
      <c r="I39" s="190"/>
      <c r="J39" s="190"/>
      <c r="K39" s="190"/>
      <c r="L39" s="190"/>
      <c r="M39" s="190"/>
      <c r="N39" s="182" t="s">
        <v>98</v>
      </c>
      <c r="O39" s="196"/>
    </row>
    <row r="40" spans="1:15" ht="15.75" customHeight="1">
      <c r="A40" s="32" t="s">
        <v>31</v>
      </c>
      <c r="B40" s="33"/>
      <c r="C40" s="19"/>
      <c r="D40" s="20"/>
      <c r="F40" s="156"/>
      <c r="G40" s="190"/>
      <c r="H40" s="190"/>
      <c r="I40" s="190"/>
      <c r="J40" s="190"/>
      <c r="K40" s="190"/>
      <c r="L40" s="190"/>
      <c r="M40" s="190"/>
      <c r="N40" s="182"/>
      <c r="O40" s="196"/>
    </row>
    <row r="41" spans="1:15" ht="27" customHeight="1">
      <c r="A41" s="81" t="s">
        <v>32</v>
      </c>
      <c r="B41" s="84">
        <v>240</v>
      </c>
      <c r="C41" s="12"/>
      <c r="D41" s="95"/>
      <c r="F41" s="156"/>
      <c r="G41" s="181" t="s">
        <v>100</v>
      </c>
      <c r="H41" s="181"/>
      <c r="I41" s="181"/>
      <c r="J41" s="181"/>
      <c r="K41" s="181"/>
      <c r="L41" s="181"/>
      <c r="M41" s="181"/>
      <c r="N41" s="182" t="s">
        <v>101</v>
      </c>
      <c r="O41" s="196"/>
    </row>
    <row r="42" spans="1:15" s="31" customFormat="1" ht="15.75" customHeight="1">
      <c r="A42" s="81" t="s">
        <v>177</v>
      </c>
      <c r="B42" s="84">
        <v>250</v>
      </c>
      <c r="C42" s="12"/>
      <c r="D42" s="13"/>
      <c r="F42" s="156"/>
      <c r="G42" s="181"/>
      <c r="H42" s="181"/>
      <c r="I42" s="181"/>
      <c r="J42" s="181"/>
      <c r="K42" s="181"/>
      <c r="L42" s="181"/>
      <c r="M42" s="181"/>
      <c r="N42" s="182"/>
      <c r="O42" s="196"/>
    </row>
    <row r="43" spans="1:15" ht="15" customHeight="1">
      <c r="A43" s="81" t="s">
        <v>33</v>
      </c>
      <c r="B43" s="84">
        <v>260</v>
      </c>
      <c r="C43" s="12"/>
      <c r="D43" s="13"/>
      <c r="F43" s="156"/>
      <c r="G43" s="181"/>
      <c r="H43" s="181"/>
      <c r="I43" s="181"/>
      <c r="J43" s="181"/>
      <c r="K43" s="181"/>
      <c r="L43" s="181"/>
      <c r="M43" s="181"/>
      <c r="N43" s="182"/>
      <c r="O43" s="196"/>
    </row>
    <row r="44" spans="1:15" ht="16.5" customHeight="1">
      <c r="A44" s="81" t="s">
        <v>34</v>
      </c>
      <c r="B44" s="84">
        <v>270</v>
      </c>
      <c r="C44" s="12"/>
      <c r="D44" s="96"/>
      <c r="F44" s="156"/>
      <c r="G44" s="203" t="s">
        <v>102</v>
      </c>
      <c r="H44" s="203"/>
      <c r="I44" s="203"/>
      <c r="J44" s="203"/>
      <c r="K44" s="203"/>
      <c r="L44" s="203"/>
      <c r="M44" s="203"/>
      <c r="N44" s="182" t="s">
        <v>103</v>
      </c>
      <c r="O44" s="196"/>
    </row>
    <row r="45" spans="1:15" ht="15" customHeight="1">
      <c r="A45" s="81" t="s">
        <v>35</v>
      </c>
      <c r="B45" s="84">
        <v>280</v>
      </c>
      <c r="C45" s="12"/>
      <c r="D45" s="13"/>
      <c r="F45" s="156"/>
      <c r="G45" s="203"/>
      <c r="H45" s="203"/>
      <c r="I45" s="203"/>
      <c r="J45" s="203"/>
      <c r="K45" s="203"/>
      <c r="L45" s="203"/>
      <c r="M45" s="203"/>
      <c r="N45" s="182"/>
      <c r="O45" s="196"/>
    </row>
    <row r="46" spans="1:15" ht="15.75" customHeight="1">
      <c r="A46" s="86" t="s">
        <v>36</v>
      </c>
      <c r="B46" s="84">
        <v>290</v>
      </c>
      <c r="C46" s="14">
        <f>C47+C48</f>
        <v>0</v>
      </c>
      <c r="D46" s="15">
        <f>D47+D48</f>
        <v>0</v>
      </c>
      <c r="F46" s="156"/>
      <c r="G46" s="203"/>
      <c r="H46" s="203"/>
      <c r="I46" s="203"/>
      <c r="J46" s="203"/>
      <c r="K46" s="203"/>
      <c r="L46" s="203"/>
      <c r="M46" s="203"/>
      <c r="N46" s="182"/>
      <c r="O46" s="196"/>
    </row>
    <row r="47" spans="1:15" ht="13.5" customHeight="1">
      <c r="A47" s="35"/>
      <c r="B47" s="84">
        <v>291</v>
      </c>
      <c r="C47" s="12"/>
      <c r="D47" s="13"/>
      <c r="F47" s="156"/>
      <c r="G47" s="203"/>
      <c r="H47" s="203"/>
      <c r="I47" s="203"/>
      <c r="J47" s="203"/>
      <c r="K47" s="203"/>
      <c r="L47" s="203"/>
      <c r="M47" s="203"/>
      <c r="N47" s="182"/>
      <c r="O47" s="196"/>
    </row>
    <row r="48" spans="1:15" ht="13.5" customHeight="1">
      <c r="A48" s="35"/>
      <c r="B48" s="84">
        <v>292</v>
      </c>
      <c r="C48" s="12"/>
      <c r="D48" s="16"/>
      <c r="F48" s="156"/>
      <c r="G48" s="203"/>
      <c r="H48" s="203"/>
      <c r="I48" s="203"/>
      <c r="J48" s="203"/>
      <c r="K48" s="203"/>
      <c r="L48" s="203"/>
      <c r="M48" s="203"/>
      <c r="N48" s="182"/>
      <c r="O48" s="196"/>
    </row>
    <row r="49" spans="1:15" ht="16.5" customHeight="1">
      <c r="A49" s="38" t="s">
        <v>37</v>
      </c>
      <c r="B49" s="84">
        <v>300</v>
      </c>
      <c r="C49" s="17">
        <f>SUM(C41:C46)</f>
        <v>0</v>
      </c>
      <c r="D49" s="18">
        <f>SUM(D41:D46)</f>
        <v>0</v>
      </c>
      <c r="F49" s="156"/>
      <c r="G49" s="203"/>
      <c r="H49" s="203"/>
      <c r="I49" s="203"/>
      <c r="J49" s="203"/>
      <c r="K49" s="203"/>
      <c r="L49" s="203"/>
      <c r="M49" s="203"/>
      <c r="N49" s="182"/>
      <c r="O49" s="196"/>
    </row>
    <row r="50" spans="1:15" ht="15" customHeight="1">
      <c r="A50" s="66"/>
      <c r="B50" s="67"/>
      <c r="C50" s="70"/>
      <c r="D50" s="71"/>
      <c r="F50" s="156"/>
      <c r="G50" s="203"/>
      <c r="H50" s="203"/>
      <c r="I50" s="203"/>
      <c r="J50" s="203"/>
      <c r="K50" s="203"/>
      <c r="L50" s="203"/>
      <c r="M50" s="203"/>
      <c r="N50" s="182"/>
      <c r="O50" s="196"/>
    </row>
    <row r="51" spans="1:15" ht="15" customHeight="1">
      <c r="A51" s="32" t="s">
        <v>123</v>
      </c>
      <c r="B51" s="33"/>
      <c r="C51" s="19"/>
      <c r="D51" s="20"/>
      <c r="F51" s="156"/>
      <c r="G51" s="190" t="s">
        <v>135</v>
      </c>
      <c r="H51" s="190"/>
      <c r="I51" s="190"/>
      <c r="J51" s="190"/>
      <c r="K51" s="190"/>
      <c r="L51" s="190"/>
      <c r="M51" s="190"/>
      <c r="N51" s="182" t="s">
        <v>104</v>
      </c>
      <c r="O51" s="206"/>
    </row>
    <row r="52" spans="1:15" ht="15" customHeight="1">
      <c r="A52" s="81" t="s">
        <v>38</v>
      </c>
      <c r="B52" s="84">
        <v>310</v>
      </c>
      <c r="C52" s="12"/>
      <c r="D52" s="13"/>
      <c r="F52" s="156"/>
      <c r="G52" s="190"/>
      <c r="H52" s="190"/>
      <c r="I52" s="190"/>
      <c r="J52" s="190"/>
      <c r="K52" s="190"/>
      <c r="L52" s="190"/>
      <c r="M52" s="190"/>
      <c r="N52" s="182"/>
      <c r="O52" s="206"/>
    </row>
    <row r="53" spans="1:15" ht="13.5" customHeight="1">
      <c r="A53" s="81" t="s">
        <v>39</v>
      </c>
      <c r="B53" s="84">
        <v>320</v>
      </c>
      <c r="C53" s="21"/>
      <c r="D53" s="16"/>
      <c r="F53" s="156"/>
      <c r="G53" s="190"/>
      <c r="H53" s="190"/>
      <c r="I53" s="190"/>
      <c r="J53" s="190"/>
      <c r="K53" s="190"/>
      <c r="L53" s="190"/>
      <c r="M53" s="190"/>
      <c r="N53" s="182"/>
      <c r="O53" s="206"/>
    </row>
    <row r="54" spans="1:15" ht="13.5" customHeight="1">
      <c r="A54" s="81" t="s">
        <v>40</v>
      </c>
      <c r="B54" s="84">
        <v>330</v>
      </c>
      <c r="C54" s="12"/>
      <c r="D54" s="13"/>
      <c r="F54" s="156"/>
      <c r="G54" s="190"/>
      <c r="H54" s="190"/>
      <c r="I54" s="190"/>
      <c r="J54" s="190"/>
      <c r="K54" s="190"/>
      <c r="L54" s="190"/>
      <c r="M54" s="190"/>
      <c r="N54" s="182"/>
      <c r="O54" s="206"/>
    </row>
    <row r="55" spans="1:15" ht="13.5" customHeight="1">
      <c r="A55" s="81" t="s">
        <v>178</v>
      </c>
      <c r="B55" s="84">
        <v>340</v>
      </c>
      <c r="C55" s="12"/>
      <c r="D55" s="13"/>
      <c r="F55" s="156"/>
      <c r="G55" s="190"/>
      <c r="H55" s="190"/>
      <c r="I55" s="190"/>
      <c r="J55" s="190"/>
      <c r="K55" s="190"/>
      <c r="L55" s="190"/>
      <c r="M55" s="190"/>
      <c r="N55" s="182"/>
      <c r="O55" s="206"/>
    </row>
    <row r="56" spans="1:15" ht="15">
      <c r="A56" s="86" t="s">
        <v>121</v>
      </c>
      <c r="B56" s="84">
        <v>350</v>
      </c>
      <c r="C56" s="14">
        <f>SUM(C57:C58)</f>
        <v>0</v>
      </c>
      <c r="D56" s="15">
        <f>SUM(D57:D58)</f>
        <v>0</v>
      </c>
      <c r="F56" s="156"/>
      <c r="G56" s="190"/>
      <c r="H56" s="190"/>
      <c r="I56" s="190"/>
      <c r="J56" s="190"/>
      <c r="K56" s="190"/>
      <c r="L56" s="190"/>
      <c r="M56" s="190"/>
      <c r="N56" s="182"/>
      <c r="O56" s="206"/>
    </row>
    <row r="57" spans="1:15" ht="15" customHeight="1">
      <c r="A57" s="35"/>
      <c r="B57" s="84">
        <v>351</v>
      </c>
      <c r="C57" s="12"/>
      <c r="D57" s="13"/>
      <c r="F57" s="156"/>
      <c r="G57" s="190"/>
      <c r="H57" s="190"/>
      <c r="I57" s="190"/>
      <c r="J57" s="190"/>
      <c r="K57" s="190"/>
      <c r="L57" s="190"/>
      <c r="M57" s="190"/>
      <c r="N57" s="182"/>
      <c r="O57" s="206"/>
    </row>
    <row r="58" spans="1:15" ht="15" customHeight="1">
      <c r="A58" s="35"/>
      <c r="B58" s="84">
        <v>352</v>
      </c>
      <c r="C58" s="12"/>
      <c r="D58" s="13"/>
      <c r="F58" s="156"/>
      <c r="G58" s="190"/>
      <c r="H58" s="190"/>
      <c r="I58" s="190"/>
      <c r="J58" s="190"/>
      <c r="K58" s="190"/>
      <c r="L58" s="190"/>
      <c r="M58" s="190"/>
      <c r="N58" s="182"/>
      <c r="O58" s="206"/>
    </row>
    <row r="59" spans="1:15" ht="15.75" customHeight="1">
      <c r="A59" s="38" t="s">
        <v>41</v>
      </c>
      <c r="B59" s="84">
        <v>360</v>
      </c>
      <c r="C59" s="17">
        <f>SUM(C52:C56)</f>
        <v>0</v>
      </c>
      <c r="D59" s="18">
        <f>SUM(D52:D56)</f>
        <v>0</v>
      </c>
      <c r="F59" s="207">
        <v>3</v>
      </c>
      <c r="G59" s="190" t="s">
        <v>136</v>
      </c>
      <c r="H59" s="190"/>
      <c r="I59" s="190"/>
      <c r="J59" s="190"/>
      <c r="K59" s="190"/>
      <c r="L59" s="190"/>
      <c r="M59" s="190"/>
      <c r="N59" s="182" t="s">
        <v>59</v>
      </c>
      <c r="O59" s="210">
        <f>SUM(O68:O98)</f>
        <v>0</v>
      </c>
    </row>
    <row r="60" spans="1:15" ht="13.5" customHeight="1">
      <c r="A60" s="66"/>
      <c r="B60" s="67"/>
      <c r="C60" s="70"/>
      <c r="D60" s="71"/>
      <c r="F60" s="208"/>
      <c r="G60" s="190"/>
      <c r="H60" s="190"/>
      <c r="I60" s="190"/>
      <c r="J60" s="190"/>
      <c r="K60" s="190"/>
      <c r="L60" s="190"/>
      <c r="M60" s="190"/>
      <c r="N60" s="182"/>
      <c r="O60" s="210"/>
    </row>
    <row r="61" spans="1:15" ht="16.5" customHeight="1">
      <c r="A61" s="32" t="s">
        <v>42</v>
      </c>
      <c r="B61" s="33"/>
      <c r="C61" s="19"/>
      <c r="D61" s="20"/>
      <c r="F61" s="208"/>
      <c r="G61" s="190"/>
      <c r="H61" s="190"/>
      <c r="I61" s="190"/>
      <c r="J61" s="190"/>
      <c r="K61" s="190"/>
      <c r="L61" s="190"/>
      <c r="M61" s="190"/>
      <c r="N61" s="182"/>
      <c r="O61" s="210"/>
    </row>
    <row r="62" spans="1:15" ht="15" customHeight="1">
      <c r="A62" s="81" t="s">
        <v>43</v>
      </c>
      <c r="B62" s="84">
        <v>370</v>
      </c>
      <c r="C62" s="22"/>
      <c r="D62" s="16"/>
      <c r="F62" s="208"/>
      <c r="G62" s="190"/>
      <c r="H62" s="190"/>
      <c r="I62" s="190"/>
      <c r="J62" s="190"/>
      <c r="K62" s="190"/>
      <c r="L62" s="190"/>
      <c r="M62" s="190"/>
      <c r="N62" s="182"/>
      <c r="O62" s="210"/>
    </row>
    <row r="63" spans="1:15" ht="15" customHeight="1">
      <c r="A63" s="81" t="s">
        <v>44</v>
      </c>
      <c r="B63" s="84">
        <v>380</v>
      </c>
      <c r="C63" s="22"/>
      <c r="D63" s="16"/>
      <c r="F63" s="208"/>
      <c r="G63" s="190"/>
      <c r="H63" s="190"/>
      <c r="I63" s="190"/>
      <c r="J63" s="190"/>
      <c r="K63" s="190"/>
      <c r="L63" s="190"/>
      <c r="M63" s="190"/>
      <c r="N63" s="182"/>
      <c r="O63" s="210"/>
    </row>
    <row r="64" spans="1:15" ht="15" customHeight="1">
      <c r="A64" s="81" t="s">
        <v>45</v>
      </c>
      <c r="B64" s="84">
        <v>390</v>
      </c>
      <c r="C64" s="12"/>
      <c r="D64" s="13"/>
      <c r="F64" s="208"/>
      <c r="G64" s="190"/>
      <c r="H64" s="190"/>
      <c r="I64" s="190"/>
      <c r="J64" s="190"/>
      <c r="K64" s="190"/>
      <c r="L64" s="190"/>
      <c r="M64" s="190"/>
      <c r="N64" s="182"/>
      <c r="O64" s="210"/>
    </row>
    <row r="65" spans="1:15" ht="15" customHeight="1">
      <c r="A65" s="81" t="s">
        <v>46</v>
      </c>
      <c r="B65" s="84">
        <v>400</v>
      </c>
      <c r="C65" s="12"/>
      <c r="D65" s="13"/>
      <c r="F65" s="208"/>
      <c r="G65" s="190"/>
      <c r="H65" s="190"/>
      <c r="I65" s="190"/>
      <c r="J65" s="190"/>
      <c r="K65" s="190"/>
      <c r="L65" s="190"/>
      <c r="M65" s="190"/>
      <c r="N65" s="182"/>
      <c r="O65" s="210"/>
    </row>
    <row r="66" spans="1:15" ht="15" customHeight="1">
      <c r="A66" s="81" t="s">
        <v>47</v>
      </c>
      <c r="B66" s="84">
        <v>410</v>
      </c>
      <c r="C66" s="12"/>
      <c r="D66" s="13"/>
      <c r="F66" s="208"/>
      <c r="G66" s="190"/>
      <c r="H66" s="190"/>
      <c r="I66" s="190"/>
      <c r="J66" s="190"/>
      <c r="K66" s="190"/>
      <c r="L66" s="190"/>
      <c r="M66" s="190"/>
      <c r="N66" s="182"/>
      <c r="O66" s="210"/>
    </row>
    <row r="67" spans="1:15" ht="25.5" customHeight="1">
      <c r="A67" s="81" t="s">
        <v>153</v>
      </c>
      <c r="B67" s="84">
        <v>420</v>
      </c>
      <c r="C67" s="12"/>
      <c r="D67" s="13"/>
      <c r="F67" s="209"/>
      <c r="G67" s="190"/>
      <c r="H67" s="190"/>
      <c r="I67" s="190"/>
      <c r="J67" s="190"/>
      <c r="K67" s="190"/>
      <c r="L67" s="190"/>
      <c r="M67" s="190"/>
      <c r="N67" s="182"/>
      <c r="O67" s="210"/>
    </row>
    <row r="68" spans="1:15" ht="25.5" customHeight="1">
      <c r="A68" s="81" t="s">
        <v>152</v>
      </c>
      <c r="B68" s="84">
        <v>430</v>
      </c>
      <c r="C68" s="12"/>
      <c r="D68" s="13"/>
      <c r="F68" s="204"/>
      <c r="G68" s="190" t="s">
        <v>137</v>
      </c>
      <c r="H68" s="190"/>
      <c r="I68" s="190"/>
      <c r="J68" s="190"/>
      <c r="K68" s="190"/>
      <c r="L68" s="190"/>
      <c r="M68" s="190"/>
      <c r="N68" s="182" t="s">
        <v>105</v>
      </c>
      <c r="O68" s="196"/>
    </row>
    <row r="69" spans="1:15" ht="25.5" customHeight="1">
      <c r="A69" s="81" t="s">
        <v>151</v>
      </c>
      <c r="B69" s="84">
        <v>440</v>
      </c>
      <c r="C69" s="12"/>
      <c r="D69" s="13"/>
      <c r="F69" s="204"/>
      <c r="G69" s="190"/>
      <c r="H69" s="190"/>
      <c r="I69" s="190"/>
      <c r="J69" s="190"/>
      <c r="K69" s="190"/>
      <c r="L69" s="190"/>
      <c r="M69" s="190"/>
      <c r="N69" s="182"/>
      <c r="O69" s="196"/>
    </row>
    <row r="70" spans="1:15" ht="15" customHeight="1">
      <c r="A70" s="81" t="s">
        <v>48</v>
      </c>
      <c r="B70" s="84">
        <v>450</v>
      </c>
      <c r="C70" s="12"/>
      <c r="D70" s="13"/>
      <c r="F70" s="204"/>
      <c r="G70" s="190"/>
      <c r="H70" s="190"/>
      <c r="I70" s="190"/>
      <c r="J70" s="190"/>
      <c r="K70" s="190"/>
      <c r="L70" s="190"/>
      <c r="M70" s="190"/>
      <c r="N70" s="182"/>
      <c r="O70" s="196"/>
    </row>
    <row r="71" spans="1:15" ht="13.5" customHeight="1">
      <c r="A71" s="81" t="s">
        <v>49</v>
      </c>
      <c r="B71" s="84">
        <v>460</v>
      </c>
      <c r="C71" s="12"/>
      <c r="D71" s="13"/>
      <c r="F71" s="204"/>
      <c r="G71" s="190"/>
      <c r="H71" s="190"/>
      <c r="I71" s="190"/>
      <c r="J71" s="190"/>
      <c r="K71" s="190"/>
      <c r="L71" s="190"/>
      <c r="M71" s="190"/>
      <c r="N71" s="182"/>
      <c r="O71" s="196"/>
    </row>
    <row r="72" spans="1:15" ht="15" customHeight="1">
      <c r="A72" s="81" t="s">
        <v>50</v>
      </c>
      <c r="B72" s="84">
        <v>470</v>
      </c>
      <c r="C72" s="12"/>
      <c r="D72" s="13"/>
      <c r="F72" s="204"/>
      <c r="G72" s="190" t="s">
        <v>138</v>
      </c>
      <c r="H72" s="190"/>
      <c r="I72" s="190"/>
      <c r="J72" s="190"/>
      <c r="K72" s="190"/>
      <c r="L72" s="190"/>
      <c r="M72" s="190"/>
      <c r="N72" s="182" t="s">
        <v>106</v>
      </c>
      <c r="O72" s="196"/>
    </row>
    <row r="73" spans="1:15" ht="15" customHeight="1">
      <c r="A73" s="86" t="s">
        <v>51</v>
      </c>
      <c r="B73" s="84">
        <v>480</v>
      </c>
      <c r="C73" s="17">
        <f>SUM(C74:C75)</f>
        <v>0</v>
      </c>
      <c r="D73" s="18">
        <f>SUM(D74:D75)</f>
        <v>0</v>
      </c>
      <c r="F73" s="204"/>
      <c r="G73" s="190"/>
      <c r="H73" s="190"/>
      <c r="I73" s="190"/>
      <c r="J73" s="190"/>
      <c r="K73" s="190"/>
      <c r="L73" s="190"/>
      <c r="M73" s="190"/>
      <c r="N73" s="182"/>
      <c r="O73" s="196"/>
    </row>
    <row r="74" spans="1:15" ht="15" customHeight="1">
      <c r="A74" s="35"/>
      <c r="B74" s="33">
        <v>481</v>
      </c>
      <c r="C74" s="23"/>
      <c r="D74" s="24"/>
      <c r="F74" s="204"/>
      <c r="G74" s="190"/>
      <c r="H74" s="190"/>
      <c r="I74" s="190"/>
      <c r="J74" s="190"/>
      <c r="K74" s="190"/>
      <c r="L74" s="190"/>
      <c r="M74" s="190"/>
      <c r="N74" s="182"/>
      <c r="O74" s="196"/>
    </row>
    <row r="75" spans="1:15" ht="15" customHeight="1">
      <c r="A75" s="35"/>
      <c r="B75" s="33">
        <v>482</v>
      </c>
      <c r="C75" s="23"/>
      <c r="D75" s="24"/>
      <c r="F75" s="204"/>
      <c r="G75" s="190"/>
      <c r="H75" s="190"/>
      <c r="I75" s="190"/>
      <c r="J75" s="190"/>
      <c r="K75" s="190"/>
      <c r="L75" s="190"/>
      <c r="M75" s="190"/>
      <c r="N75" s="182"/>
      <c r="O75" s="196"/>
    </row>
    <row r="76" spans="1:15" ht="21.75" customHeight="1">
      <c r="A76" s="38" t="s">
        <v>52</v>
      </c>
      <c r="B76" s="33">
        <v>490</v>
      </c>
      <c r="C76" s="17">
        <f>SUM(C62:C73)</f>
        <v>0</v>
      </c>
      <c r="D76" s="18">
        <f>SUM(D62:D73)</f>
        <v>0</v>
      </c>
      <c r="F76" s="204"/>
      <c r="G76" s="190" t="s">
        <v>139</v>
      </c>
      <c r="H76" s="205"/>
      <c r="I76" s="205"/>
      <c r="J76" s="205"/>
      <c r="K76" s="205"/>
      <c r="L76" s="205"/>
      <c r="M76" s="205"/>
      <c r="N76" s="182" t="s">
        <v>107</v>
      </c>
      <c r="O76" s="196"/>
    </row>
    <row r="77" spans="1:15" ht="33" customHeight="1" thickBot="1">
      <c r="A77" s="41" t="s">
        <v>129</v>
      </c>
      <c r="B77" s="42">
        <v>500</v>
      </c>
      <c r="C77" s="64">
        <f>C49+C59+C76</f>
        <v>0</v>
      </c>
      <c r="D77" s="65">
        <f>D49+D59+D76</f>
        <v>0</v>
      </c>
      <c r="F77" s="204"/>
      <c r="G77" s="205"/>
      <c r="H77" s="205"/>
      <c r="I77" s="205"/>
      <c r="J77" s="205"/>
      <c r="K77" s="205"/>
      <c r="L77" s="205"/>
      <c r="M77" s="205"/>
      <c r="N77" s="182"/>
      <c r="O77" s="196"/>
    </row>
    <row r="78" spans="1:15" ht="38.25" customHeight="1">
      <c r="A78" s="59"/>
      <c r="B78" s="60"/>
      <c r="C78" s="61"/>
      <c r="D78" s="61"/>
      <c r="F78" s="204"/>
      <c r="G78" s="205"/>
      <c r="H78" s="205"/>
      <c r="I78" s="205"/>
      <c r="J78" s="205"/>
      <c r="K78" s="205"/>
      <c r="L78" s="205"/>
      <c r="M78" s="205"/>
      <c r="N78" s="182"/>
      <c r="O78" s="196"/>
    </row>
    <row r="79" spans="1:15" ht="37.5" customHeight="1">
      <c r="A79" s="213" t="s">
        <v>131</v>
      </c>
      <c r="B79" s="213"/>
      <c r="C79" s="213"/>
      <c r="D79" s="213"/>
      <c r="F79" s="204"/>
      <c r="G79" s="190" t="s">
        <v>1</v>
      </c>
      <c r="H79" s="190"/>
      <c r="I79" s="190"/>
      <c r="J79" s="190"/>
      <c r="K79" s="190"/>
      <c r="L79" s="190"/>
      <c r="M79" s="190"/>
      <c r="N79" s="182" t="s">
        <v>108</v>
      </c>
      <c r="O79" s="196"/>
    </row>
    <row r="80" spans="1:15" ht="29.25" customHeight="1" thickBot="1">
      <c r="A80" s="214" t="s">
        <v>193</v>
      </c>
      <c r="B80" s="214"/>
      <c r="C80" s="214"/>
      <c r="D80" s="214"/>
      <c r="F80" s="204"/>
      <c r="G80" s="190"/>
      <c r="H80" s="190"/>
      <c r="I80" s="190"/>
      <c r="J80" s="190"/>
      <c r="K80" s="190"/>
      <c r="L80" s="190"/>
      <c r="M80" s="190"/>
      <c r="N80" s="182"/>
      <c r="O80" s="196"/>
    </row>
    <row r="81" spans="1:15" ht="33.75" customHeight="1">
      <c r="A81" s="46" t="s">
        <v>53</v>
      </c>
      <c r="B81" s="29" t="s">
        <v>5</v>
      </c>
      <c r="C81" s="29" t="s">
        <v>127</v>
      </c>
      <c r="D81" s="30" t="s">
        <v>145</v>
      </c>
      <c r="F81" s="204"/>
      <c r="G81" s="190"/>
      <c r="H81" s="190"/>
      <c r="I81" s="190"/>
      <c r="J81" s="190"/>
      <c r="K81" s="190"/>
      <c r="L81" s="190"/>
      <c r="M81" s="190"/>
      <c r="N81" s="182"/>
      <c r="O81" s="196"/>
    </row>
    <row r="82" spans="1:15" ht="15" customHeight="1">
      <c r="A82" s="47">
        <v>1</v>
      </c>
      <c r="B82" s="48">
        <v>2</v>
      </c>
      <c r="C82" s="49">
        <v>3</v>
      </c>
      <c r="D82" s="50">
        <v>4</v>
      </c>
      <c r="F82" s="204"/>
      <c r="G82" s="190"/>
      <c r="H82" s="190"/>
      <c r="I82" s="190"/>
      <c r="J82" s="190"/>
      <c r="K82" s="190"/>
      <c r="L82" s="190"/>
      <c r="M82" s="190"/>
      <c r="N82" s="182"/>
      <c r="O82" s="196"/>
    </row>
    <row r="83" spans="1:15" ht="28.5" customHeight="1">
      <c r="A83" s="89" t="s">
        <v>54</v>
      </c>
      <c r="B83" s="87" t="s">
        <v>55</v>
      </c>
      <c r="C83" s="14">
        <f>C84+C85</f>
        <v>0</v>
      </c>
      <c r="D83" s="14">
        <f>D84+D85</f>
        <v>0</v>
      </c>
      <c r="F83" s="204"/>
      <c r="G83" s="190"/>
      <c r="H83" s="190"/>
      <c r="I83" s="190"/>
      <c r="J83" s="190"/>
      <c r="K83" s="190"/>
      <c r="L83" s="190"/>
      <c r="M83" s="190"/>
      <c r="N83" s="182"/>
      <c r="O83" s="196"/>
    </row>
    <row r="84" spans="1:15" ht="30">
      <c r="A84" s="82" t="s">
        <v>183</v>
      </c>
      <c r="B84" s="87" t="s">
        <v>180</v>
      </c>
      <c r="C84" s="12"/>
      <c r="D84" s="96"/>
      <c r="F84" s="204"/>
      <c r="G84" s="190"/>
      <c r="H84" s="190"/>
      <c r="I84" s="190"/>
      <c r="J84" s="190"/>
      <c r="K84" s="190"/>
      <c r="L84" s="190"/>
      <c r="M84" s="190"/>
      <c r="N84" s="182"/>
      <c r="O84" s="196"/>
    </row>
    <row r="85" spans="1:15" ht="15.75" customHeight="1">
      <c r="A85" s="82" t="s">
        <v>182</v>
      </c>
      <c r="B85" s="87" t="s">
        <v>181</v>
      </c>
      <c r="C85" s="12"/>
      <c r="D85" s="96"/>
      <c r="F85" s="204"/>
      <c r="G85" s="190"/>
      <c r="H85" s="190"/>
      <c r="I85" s="190"/>
      <c r="J85" s="190"/>
      <c r="K85" s="190"/>
      <c r="L85" s="190"/>
      <c r="M85" s="190"/>
      <c r="N85" s="182"/>
      <c r="O85" s="196"/>
    </row>
    <row r="86" spans="1:15" ht="30">
      <c r="A86" s="82" t="s">
        <v>56</v>
      </c>
      <c r="B86" s="87" t="s">
        <v>57</v>
      </c>
      <c r="C86" s="12"/>
      <c r="D86" s="13"/>
      <c r="F86" s="204"/>
      <c r="G86" s="190"/>
      <c r="H86" s="190"/>
      <c r="I86" s="190"/>
      <c r="J86" s="190"/>
      <c r="K86" s="190"/>
      <c r="L86" s="190"/>
      <c r="M86" s="190"/>
      <c r="N86" s="182"/>
      <c r="O86" s="196"/>
    </row>
    <row r="87" spans="1:15" ht="15.75" customHeight="1">
      <c r="A87" s="82" t="s">
        <v>58</v>
      </c>
      <c r="B87" s="87" t="s">
        <v>59</v>
      </c>
      <c r="C87" s="17">
        <f>C83-C86</f>
        <v>0</v>
      </c>
      <c r="D87" s="18">
        <f>D83-D86</f>
        <v>0</v>
      </c>
      <c r="F87" s="204"/>
      <c r="G87" s="190"/>
      <c r="H87" s="190"/>
      <c r="I87" s="190"/>
      <c r="J87" s="190"/>
      <c r="K87" s="190"/>
      <c r="L87" s="190"/>
      <c r="M87" s="190"/>
      <c r="N87" s="182"/>
      <c r="O87" s="196"/>
    </row>
    <row r="88" spans="1:15" ht="27.75" customHeight="1">
      <c r="A88" s="82" t="s">
        <v>60</v>
      </c>
      <c r="B88" s="87" t="s">
        <v>61</v>
      </c>
      <c r="C88" s="12"/>
      <c r="D88" s="13"/>
      <c r="F88" s="204"/>
      <c r="G88" s="190"/>
      <c r="H88" s="190"/>
      <c r="I88" s="190"/>
      <c r="J88" s="190"/>
      <c r="K88" s="190"/>
      <c r="L88" s="190"/>
      <c r="M88" s="190"/>
      <c r="N88" s="182"/>
      <c r="O88" s="196"/>
    </row>
    <row r="89" spans="1:15" ht="16.5" customHeight="1">
      <c r="A89" s="82" t="s">
        <v>62</v>
      </c>
      <c r="B89" s="87" t="s">
        <v>63</v>
      </c>
      <c r="C89" s="12"/>
      <c r="D89" s="13"/>
      <c r="F89" s="156"/>
      <c r="G89" s="190" t="s">
        <v>109</v>
      </c>
      <c r="H89" s="190"/>
      <c r="I89" s="190"/>
      <c r="J89" s="190"/>
      <c r="K89" s="190"/>
      <c r="L89" s="190"/>
      <c r="M89" s="190"/>
      <c r="N89" s="182" t="s">
        <v>110</v>
      </c>
      <c r="O89" s="206"/>
    </row>
    <row r="90" spans="1:15" ht="30">
      <c r="A90" s="88" t="s">
        <v>64</v>
      </c>
      <c r="B90" s="87" t="s">
        <v>65</v>
      </c>
      <c r="C90" s="17">
        <f>C87-C88-C89</f>
        <v>0</v>
      </c>
      <c r="D90" s="18">
        <f>D87-D88-D89</f>
        <v>0</v>
      </c>
      <c r="F90" s="156"/>
      <c r="G90" s="190"/>
      <c r="H90" s="190"/>
      <c r="I90" s="190"/>
      <c r="J90" s="190"/>
      <c r="K90" s="190"/>
      <c r="L90" s="190"/>
      <c r="M90" s="190"/>
      <c r="N90" s="182"/>
      <c r="O90" s="206"/>
    </row>
    <row r="91" spans="1:15" ht="15" customHeight="1">
      <c r="A91" s="89" t="s">
        <v>66</v>
      </c>
      <c r="B91" s="87" t="s">
        <v>67</v>
      </c>
      <c r="C91" s="17">
        <f>C92+C93</f>
        <v>0</v>
      </c>
      <c r="D91" s="18">
        <f>D92+D93</f>
        <v>0</v>
      </c>
      <c r="F91" s="156"/>
      <c r="G91" s="190" t="s">
        <v>111</v>
      </c>
      <c r="H91" s="190"/>
      <c r="I91" s="190"/>
      <c r="J91" s="190"/>
      <c r="K91" s="190"/>
      <c r="L91" s="190"/>
      <c r="M91" s="190"/>
      <c r="N91" s="182" t="s">
        <v>112</v>
      </c>
      <c r="O91" s="206"/>
    </row>
    <row r="92" spans="1:15" ht="15" customHeight="1">
      <c r="A92" s="55"/>
      <c r="B92" s="52" t="s">
        <v>68</v>
      </c>
      <c r="C92" s="12"/>
      <c r="D92" s="13"/>
      <c r="F92" s="156"/>
      <c r="G92" s="190"/>
      <c r="H92" s="190"/>
      <c r="I92" s="190"/>
      <c r="J92" s="190"/>
      <c r="K92" s="190"/>
      <c r="L92" s="190"/>
      <c r="M92" s="190"/>
      <c r="N92" s="182"/>
      <c r="O92" s="206"/>
    </row>
    <row r="93" spans="1:15" ht="15" customHeight="1">
      <c r="A93" s="51"/>
      <c r="B93" s="52" t="s">
        <v>69</v>
      </c>
      <c r="C93" s="12"/>
      <c r="D93" s="13"/>
      <c r="F93" s="156"/>
      <c r="G93" s="190"/>
      <c r="H93" s="190"/>
      <c r="I93" s="190"/>
      <c r="J93" s="190"/>
      <c r="K93" s="190"/>
      <c r="L93" s="190"/>
      <c r="M93" s="190"/>
      <c r="N93" s="182"/>
      <c r="O93" s="206"/>
    </row>
    <row r="94" spans="1:15" ht="15" customHeight="1">
      <c r="A94" s="54" t="s">
        <v>70</v>
      </c>
      <c r="B94" s="52" t="s">
        <v>71</v>
      </c>
      <c r="C94" s="17">
        <f>C95+C96+C97</f>
        <v>0</v>
      </c>
      <c r="D94" s="18">
        <f>D95+D96+D97</f>
        <v>0</v>
      </c>
      <c r="F94" s="156"/>
      <c r="G94" s="190" t="s">
        <v>113</v>
      </c>
      <c r="H94" s="190"/>
      <c r="I94" s="190"/>
      <c r="J94" s="190"/>
      <c r="K94" s="190"/>
      <c r="L94" s="190"/>
      <c r="M94" s="190"/>
      <c r="N94" s="182" t="s">
        <v>114</v>
      </c>
      <c r="O94" s="206"/>
    </row>
    <row r="95" spans="1:15" ht="15" customHeight="1">
      <c r="A95" s="55"/>
      <c r="B95" s="52" t="s">
        <v>72</v>
      </c>
      <c r="C95" s="12"/>
      <c r="D95" s="13"/>
      <c r="F95" s="156"/>
      <c r="G95" s="190"/>
      <c r="H95" s="190"/>
      <c r="I95" s="190"/>
      <c r="J95" s="190"/>
      <c r="K95" s="190"/>
      <c r="L95" s="190"/>
      <c r="M95" s="190"/>
      <c r="N95" s="182"/>
      <c r="O95" s="206"/>
    </row>
    <row r="96" spans="1:15" ht="15.75" customHeight="1">
      <c r="A96" s="55"/>
      <c r="B96" s="52" t="s">
        <v>73</v>
      </c>
      <c r="C96" s="12"/>
      <c r="D96" s="13"/>
      <c r="F96" s="156"/>
      <c r="G96" s="190"/>
      <c r="H96" s="190"/>
      <c r="I96" s="190"/>
      <c r="J96" s="190"/>
      <c r="K96" s="190"/>
      <c r="L96" s="190"/>
      <c r="M96" s="190"/>
      <c r="N96" s="182"/>
      <c r="O96" s="206"/>
    </row>
    <row r="97" spans="1:15" ht="16.5" customHeight="1">
      <c r="A97" s="55"/>
      <c r="B97" s="52" t="s">
        <v>74</v>
      </c>
      <c r="C97" s="12"/>
      <c r="D97" s="13"/>
      <c r="F97" s="156"/>
      <c r="G97" s="190"/>
      <c r="H97" s="190"/>
      <c r="I97" s="190"/>
      <c r="J97" s="190"/>
      <c r="K97" s="190"/>
      <c r="L97" s="190"/>
      <c r="M97" s="190"/>
      <c r="N97" s="182"/>
      <c r="O97" s="206"/>
    </row>
    <row r="98" spans="1:15" ht="24.75" customHeight="1">
      <c r="A98" s="53" t="s">
        <v>75</v>
      </c>
      <c r="B98" s="52" t="s">
        <v>76</v>
      </c>
      <c r="C98" s="17">
        <f>C90+C91-C94</f>
        <v>0</v>
      </c>
      <c r="D98" s="18">
        <f>D90+D91-D94</f>
        <v>0</v>
      </c>
      <c r="F98" s="156"/>
      <c r="G98" s="190"/>
      <c r="H98" s="190"/>
      <c r="I98" s="190"/>
      <c r="J98" s="190"/>
      <c r="K98" s="190"/>
      <c r="L98" s="190"/>
      <c r="M98" s="190"/>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6:I6"/>
    <mergeCell ref="O11:O14"/>
    <mergeCell ref="N6:O6"/>
    <mergeCell ref="G7:M7"/>
    <mergeCell ref="G8:M8"/>
    <mergeCell ref="F9:F10"/>
    <mergeCell ref="G9:M10"/>
    <mergeCell ref="N9:N10"/>
    <mergeCell ref="O9:O10"/>
    <mergeCell ref="F11:F14"/>
    <mergeCell ref="G11:M14"/>
    <mergeCell ref="N11:N14"/>
    <mergeCell ref="F26:F30"/>
    <mergeCell ref="G26:M30"/>
    <mergeCell ref="N26:N30"/>
    <mergeCell ref="G15:M15"/>
    <mergeCell ref="F16:F18"/>
    <mergeCell ref="G16:M18"/>
    <mergeCell ref="N16:N18"/>
    <mergeCell ref="O26:O30"/>
    <mergeCell ref="O16:O18"/>
    <mergeCell ref="F19:F25"/>
    <mergeCell ref="G19:M25"/>
    <mergeCell ref="N19:N25"/>
    <mergeCell ref="O19:O25"/>
    <mergeCell ref="O36:O38"/>
    <mergeCell ref="F31:F35"/>
    <mergeCell ref="G31:M35"/>
    <mergeCell ref="N31:N35"/>
    <mergeCell ref="O31:O35"/>
    <mergeCell ref="O39:O40"/>
    <mergeCell ref="N36:N38"/>
    <mergeCell ref="F41:F43"/>
    <mergeCell ref="G41:M43"/>
    <mergeCell ref="N41:N43"/>
    <mergeCell ref="O41:O43"/>
    <mergeCell ref="A38:D38"/>
    <mergeCell ref="F39:F40"/>
    <mergeCell ref="G39:M40"/>
    <mergeCell ref="N39:N40"/>
    <mergeCell ref="F36:F38"/>
    <mergeCell ref="G36:M38"/>
    <mergeCell ref="F51:F58"/>
    <mergeCell ref="G51:M58"/>
    <mergeCell ref="N51:N58"/>
    <mergeCell ref="O51:O58"/>
    <mergeCell ref="F44:F50"/>
    <mergeCell ref="G44:M50"/>
    <mergeCell ref="N44:N50"/>
    <mergeCell ref="O44:O50"/>
    <mergeCell ref="F68:F71"/>
    <mergeCell ref="F72:F75"/>
    <mergeCell ref="G59:M67"/>
    <mergeCell ref="F59:F67"/>
    <mergeCell ref="G68:M71"/>
    <mergeCell ref="G72:M75"/>
    <mergeCell ref="N59:N67"/>
    <mergeCell ref="O59:O67"/>
    <mergeCell ref="O76:O78"/>
    <mergeCell ref="N68:N71"/>
    <mergeCell ref="O68:O71"/>
    <mergeCell ref="N72:N75"/>
    <mergeCell ref="O72:O75"/>
    <mergeCell ref="F76:F78"/>
    <mergeCell ref="G76:M78"/>
    <mergeCell ref="N76:N78"/>
    <mergeCell ref="F91:F93"/>
    <mergeCell ref="G91:M93"/>
    <mergeCell ref="N91:N93"/>
    <mergeCell ref="F79:F88"/>
    <mergeCell ref="G79:M88"/>
    <mergeCell ref="N79:N88"/>
    <mergeCell ref="O91:O93"/>
    <mergeCell ref="O79:O88"/>
    <mergeCell ref="A80:D80"/>
    <mergeCell ref="F89:F90"/>
    <mergeCell ref="G89:M90"/>
    <mergeCell ref="N89:N90"/>
    <mergeCell ref="O89:O90"/>
    <mergeCell ref="A79:D79"/>
    <mergeCell ref="F94:F98"/>
    <mergeCell ref="G94:M98"/>
    <mergeCell ref="N94:N98"/>
    <mergeCell ref="O94:O98"/>
    <mergeCell ref="F99:F105"/>
    <mergeCell ref="G99:M105"/>
    <mergeCell ref="G106:M106"/>
    <mergeCell ref="G107:M107"/>
    <mergeCell ref="G108:M108"/>
    <mergeCell ref="G109:M109"/>
    <mergeCell ref="N99:N105"/>
    <mergeCell ref="O99:O105"/>
  </mergeCells>
  <printOptions/>
  <pageMargins left="0.75" right="0.16" top="1" bottom="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7" t="s">
        <v>119</v>
      </c>
      <c r="O3" s="198"/>
    </row>
    <row r="4" spans="1:15" s="28" customFormat="1" ht="15" customHeight="1">
      <c r="A4" s="185"/>
      <c r="B4" s="186"/>
      <c r="C4" s="186"/>
      <c r="D4" s="187"/>
      <c r="F4" s="188" t="s">
        <v>83</v>
      </c>
      <c r="G4" s="189"/>
      <c r="H4" s="189"/>
      <c r="I4" s="189"/>
      <c r="J4" s="189"/>
      <c r="K4" s="189"/>
      <c r="L4" s="189"/>
      <c r="M4" s="189"/>
      <c r="N4" s="199" t="s">
        <v>120</v>
      </c>
      <c r="O4" s="200"/>
    </row>
    <row r="5" spans="1:15" s="28" customFormat="1" ht="15" customHeight="1">
      <c r="A5" s="174" t="s">
        <v>192</v>
      </c>
      <c r="B5" s="175"/>
      <c r="C5" s="175"/>
      <c r="D5" s="176"/>
      <c r="F5" s="5"/>
      <c r="G5" s="4"/>
      <c r="H5" s="4"/>
      <c r="I5" s="4"/>
      <c r="J5" s="4"/>
      <c r="K5" s="4"/>
      <c r="L5" s="4"/>
      <c r="M5" s="4"/>
      <c r="N5" s="201"/>
      <c r="O5" s="200"/>
    </row>
    <row r="6" spans="1:15" s="28" customFormat="1" ht="20.25" customHeight="1" thickBot="1">
      <c r="A6" s="177"/>
      <c r="B6" s="178"/>
      <c r="C6" s="178"/>
      <c r="D6" s="179"/>
      <c r="F6" s="191" t="s">
        <v>84</v>
      </c>
      <c r="G6" s="192"/>
      <c r="H6" s="192"/>
      <c r="I6" s="192"/>
      <c r="J6" s="72">
        <v>2</v>
      </c>
      <c r="K6" s="72">
        <v>0</v>
      </c>
      <c r="L6" s="72">
        <v>2</v>
      </c>
      <c r="M6" s="73"/>
      <c r="N6" s="193" t="s">
        <v>85</v>
      </c>
      <c r="O6" s="194"/>
    </row>
    <row r="7" spans="1:15" s="31" customFormat="1" ht="45.75" customHeight="1">
      <c r="A7" s="44" t="s">
        <v>4</v>
      </c>
      <c r="B7" s="29" t="s">
        <v>5</v>
      </c>
      <c r="C7" s="29" t="s">
        <v>6</v>
      </c>
      <c r="D7" s="30" t="s">
        <v>7</v>
      </c>
      <c r="F7" s="74" t="s">
        <v>2</v>
      </c>
      <c r="G7" s="195" t="s">
        <v>53</v>
      </c>
      <c r="H7" s="195"/>
      <c r="I7" s="195"/>
      <c r="J7" s="195"/>
      <c r="K7" s="195"/>
      <c r="L7" s="195"/>
      <c r="M7" s="195"/>
      <c r="N7" s="93" t="s">
        <v>132</v>
      </c>
      <c r="O7" s="94" t="s">
        <v>133</v>
      </c>
    </row>
    <row r="8" spans="1:15" ht="15.75" customHeight="1">
      <c r="A8" s="32" t="s">
        <v>8</v>
      </c>
      <c r="B8" s="33"/>
      <c r="C8" s="19"/>
      <c r="D8" s="20"/>
      <c r="F8" s="6">
        <v>1</v>
      </c>
      <c r="G8" s="202">
        <v>2</v>
      </c>
      <c r="H8" s="202"/>
      <c r="I8" s="202"/>
      <c r="J8" s="202"/>
      <c r="K8" s="202"/>
      <c r="L8" s="202"/>
      <c r="M8" s="202"/>
      <c r="N8" s="3">
        <v>3</v>
      </c>
      <c r="O8" s="7">
        <v>4</v>
      </c>
    </row>
    <row r="9" spans="1:15" ht="15" customHeight="1">
      <c r="A9" s="81" t="s">
        <v>9</v>
      </c>
      <c r="B9" s="83">
        <v>10</v>
      </c>
      <c r="C9" s="12"/>
      <c r="D9" s="13"/>
      <c r="F9" s="156">
        <v>1</v>
      </c>
      <c r="G9" s="190" t="s">
        <v>86</v>
      </c>
      <c r="H9" s="190"/>
      <c r="I9" s="190"/>
      <c r="J9" s="190"/>
      <c r="K9" s="190"/>
      <c r="L9" s="190"/>
      <c r="M9" s="190"/>
      <c r="N9" s="182" t="s">
        <v>55</v>
      </c>
      <c r="O9" s="180">
        <f>D109</f>
        <v>0</v>
      </c>
    </row>
    <row r="10" spans="1:15" ht="13.5" customHeight="1">
      <c r="A10" s="81" t="s">
        <v>10</v>
      </c>
      <c r="B10" s="84">
        <v>20</v>
      </c>
      <c r="C10" s="12"/>
      <c r="D10" s="13"/>
      <c r="F10" s="156"/>
      <c r="G10" s="190"/>
      <c r="H10" s="190"/>
      <c r="I10" s="190"/>
      <c r="J10" s="190"/>
      <c r="K10" s="190"/>
      <c r="L10" s="190"/>
      <c r="M10" s="190"/>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0" t="s">
        <v>89</v>
      </c>
      <c r="H16" s="190"/>
      <c r="I16" s="190"/>
      <c r="J16" s="190"/>
      <c r="K16" s="190"/>
      <c r="L16" s="190"/>
      <c r="M16" s="190"/>
      <c r="N16" s="182" t="s">
        <v>90</v>
      </c>
      <c r="O16" s="196"/>
    </row>
    <row r="17" spans="1:15" ht="15.75" customHeight="1">
      <c r="A17" s="35"/>
      <c r="B17" s="84">
        <v>72</v>
      </c>
      <c r="C17" s="23"/>
      <c r="D17" s="24"/>
      <c r="F17" s="156"/>
      <c r="G17" s="190"/>
      <c r="H17" s="190"/>
      <c r="I17" s="190"/>
      <c r="J17" s="190"/>
      <c r="K17" s="190"/>
      <c r="L17" s="190"/>
      <c r="M17" s="190"/>
      <c r="N17" s="182"/>
      <c r="O17" s="196"/>
    </row>
    <row r="18" spans="1:15" ht="15.75" customHeight="1">
      <c r="A18" s="38" t="s">
        <v>16</v>
      </c>
      <c r="B18" s="84">
        <v>80</v>
      </c>
      <c r="C18" s="17">
        <f>SUM(C9:C15)</f>
        <v>0</v>
      </c>
      <c r="D18" s="18">
        <f>SUM(D9:D15)</f>
        <v>0</v>
      </c>
      <c r="F18" s="156"/>
      <c r="G18" s="190"/>
      <c r="H18" s="190"/>
      <c r="I18" s="190"/>
      <c r="J18" s="190"/>
      <c r="K18" s="190"/>
      <c r="L18" s="190"/>
      <c r="M18" s="190"/>
      <c r="N18" s="182"/>
      <c r="O18" s="196"/>
    </row>
    <row r="19" spans="1:15" ht="15.75" customHeight="1">
      <c r="A19" s="66"/>
      <c r="B19" s="67"/>
      <c r="C19" s="68"/>
      <c r="D19" s="69"/>
      <c r="F19" s="156"/>
      <c r="G19" s="190" t="s">
        <v>91</v>
      </c>
      <c r="H19" s="190"/>
      <c r="I19" s="190"/>
      <c r="J19" s="190"/>
      <c r="K19" s="190"/>
      <c r="L19" s="190"/>
      <c r="M19" s="190"/>
      <c r="N19" s="182" t="s">
        <v>92</v>
      </c>
      <c r="O19" s="196"/>
    </row>
    <row r="20" spans="1:15" ht="15" customHeight="1">
      <c r="A20" s="32" t="s">
        <v>122</v>
      </c>
      <c r="B20" s="33"/>
      <c r="C20" s="39"/>
      <c r="D20" s="40"/>
      <c r="F20" s="156"/>
      <c r="G20" s="190"/>
      <c r="H20" s="190"/>
      <c r="I20" s="190"/>
      <c r="J20" s="190"/>
      <c r="K20" s="190"/>
      <c r="L20" s="190"/>
      <c r="M20" s="190"/>
      <c r="N20" s="182"/>
      <c r="O20" s="196"/>
    </row>
    <row r="21" spans="1:15" ht="18" customHeight="1">
      <c r="A21" s="81" t="s">
        <v>17</v>
      </c>
      <c r="B21" s="84">
        <v>90</v>
      </c>
      <c r="C21" s="12"/>
      <c r="D21" s="13"/>
      <c r="F21" s="156"/>
      <c r="G21" s="190"/>
      <c r="H21" s="190"/>
      <c r="I21" s="190"/>
      <c r="J21" s="190"/>
      <c r="K21" s="190"/>
      <c r="L21" s="190"/>
      <c r="M21" s="190"/>
      <c r="N21" s="182"/>
      <c r="O21" s="196"/>
    </row>
    <row r="22" spans="1:15" ht="15" customHeight="1">
      <c r="A22" s="81" t="s">
        <v>18</v>
      </c>
      <c r="B22" s="84">
        <v>100</v>
      </c>
      <c r="C22" s="12"/>
      <c r="D22" s="13"/>
      <c r="F22" s="156"/>
      <c r="G22" s="190"/>
      <c r="H22" s="190"/>
      <c r="I22" s="190"/>
      <c r="J22" s="190"/>
      <c r="K22" s="190"/>
      <c r="L22" s="190"/>
      <c r="M22" s="190"/>
      <c r="N22" s="182"/>
      <c r="O22" s="196"/>
    </row>
    <row r="23" spans="1:15" ht="15" customHeight="1">
      <c r="A23" s="81" t="s">
        <v>19</v>
      </c>
      <c r="B23" s="84">
        <v>110</v>
      </c>
      <c r="C23" s="12"/>
      <c r="D23" s="13"/>
      <c r="F23" s="156"/>
      <c r="G23" s="190"/>
      <c r="H23" s="190"/>
      <c r="I23" s="190"/>
      <c r="J23" s="190"/>
      <c r="K23" s="190"/>
      <c r="L23" s="190"/>
      <c r="M23" s="190"/>
      <c r="N23" s="182"/>
      <c r="O23" s="196"/>
    </row>
    <row r="24" spans="1:15" ht="15" customHeight="1">
      <c r="A24" s="81" t="s">
        <v>20</v>
      </c>
      <c r="B24" s="84">
        <v>120</v>
      </c>
      <c r="C24" s="12"/>
      <c r="D24" s="13"/>
      <c r="F24" s="156"/>
      <c r="G24" s="190"/>
      <c r="H24" s="190"/>
      <c r="I24" s="190"/>
      <c r="J24" s="190"/>
      <c r="K24" s="190"/>
      <c r="L24" s="190"/>
      <c r="M24" s="190"/>
      <c r="N24" s="182"/>
      <c r="O24" s="196"/>
    </row>
    <row r="25" spans="1:15" ht="15" customHeight="1">
      <c r="A25" s="81" t="s">
        <v>21</v>
      </c>
      <c r="B25" s="84">
        <v>130</v>
      </c>
      <c r="C25" s="12"/>
      <c r="D25" s="13"/>
      <c r="F25" s="156"/>
      <c r="G25" s="190"/>
      <c r="H25" s="190"/>
      <c r="I25" s="190"/>
      <c r="J25" s="190"/>
      <c r="K25" s="190"/>
      <c r="L25" s="190"/>
      <c r="M25" s="190"/>
      <c r="N25" s="182"/>
      <c r="O25" s="196"/>
    </row>
    <row r="26" spans="1:15" ht="15" customHeight="1">
      <c r="A26" s="81" t="s">
        <v>22</v>
      </c>
      <c r="B26" s="84">
        <v>140</v>
      </c>
      <c r="C26" s="12"/>
      <c r="D26" s="13"/>
      <c r="F26" s="156"/>
      <c r="G26" s="190" t="s">
        <v>93</v>
      </c>
      <c r="H26" s="190"/>
      <c r="I26" s="190"/>
      <c r="J26" s="190"/>
      <c r="K26" s="190"/>
      <c r="L26" s="190"/>
      <c r="M26" s="190"/>
      <c r="N26" s="182" t="s">
        <v>94</v>
      </c>
      <c r="O26" s="196"/>
    </row>
    <row r="27" spans="1:15" ht="15.75" customHeight="1">
      <c r="A27" s="81" t="s">
        <v>23</v>
      </c>
      <c r="B27" s="84">
        <v>150</v>
      </c>
      <c r="C27" s="12"/>
      <c r="D27" s="13"/>
      <c r="F27" s="156"/>
      <c r="G27" s="190"/>
      <c r="H27" s="190"/>
      <c r="I27" s="190"/>
      <c r="J27" s="190"/>
      <c r="K27" s="190"/>
      <c r="L27" s="190"/>
      <c r="M27" s="190"/>
      <c r="N27" s="182"/>
      <c r="O27" s="196"/>
    </row>
    <row r="28" spans="1:15" ht="15.75" customHeight="1">
      <c r="A28" s="81" t="s">
        <v>24</v>
      </c>
      <c r="B28" s="84">
        <v>160</v>
      </c>
      <c r="C28" s="12"/>
      <c r="D28" s="13"/>
      <c r="F28" s="156"/>
      <c r="G28" s="190"/>
      <c r="H28" s="190"/>
      <c r="I28" s="190"/>
      <c r="J28" s="190"/>
      <c r="K28" s="190"/>
      <c r="L28" s="190"/>
      <c r="M28" s="190"/>
      <c r="N28" s="182"/>
      <c r="O28" s="196"/>
    </row>
    <row r="29" spans="1:15" ht="16.5" customHeight="1">
      <c r="A29" s="81" t="s">
        <v>176</v>
      </c>
      <c r="B29" s="84">
        <v>170</v>
      </c>
      <c r="C29" s="12"/>
      <c r="D29" s="13"/>
      <c r="F29" s="156"/>
      <c r="G29" s="190"/>
      <c r="H29" s="190"/>
      <c r="I29" s="190"/>
      <c r="J29" s="190"/>
      <c r="K29" s="190"/>
      <c r="L29" s="190"/>
      <c r="M29" s="190"/>
      <c r="N29" s="182"/>
      <c r="O29" s="196"/>
    </row>
    <row r="30" spans="1:15" ht="15.75" customHeight="1">
      <c r="A30" s="81" t="s">
        <v>25</v>
      </c>
      <c r="B30" s="84">
        <v>180</v>
      </c>
      <c r="C30" s="12"/>
      <c r="D30" s="13"/>
      <c r="F30" s="156"/>
      <c r="G30" s="190"/>
      <c r="H30" s="190"/>
      <c r="I30" s="190"/>
      <c r="J30" s="190"/>
      <c r="K30" s="190"/>
      <c r="L30" s="190"/>
      <c r="M30" s="190"/>
      <c r="N30" s="182"/>
      <c r="O30" s="196"/>
    </row>
    <row r="31" spans="1:15" ht="15.75" customHeight="1">
      <c r="A31" s="81" t="s">
        <v>26</v>
      </c>
      <c r="B31" s="84">
        <v>190</v>
      </c>
      <c r="C31" s="12"/>
      <c r="D31" s="13"/>
      <c r="F31" s="156"/>
      <c r="G31" s="190" t="s">
        <v>179</v>
      </c>
      <c r="H31" s="190"/>
      <c r="I31" s="190"/>
      <c r="J31" s="190"/>
      <c r="K31" s="190"/>
      <c r="L31" s="190"/>
      <c r="M31" s="190"/>
      <c r="N31" s="182" t="s">
        <v>95</v>
      </c>
      <c r="O31" s="196"/>
    </row>
    <row r="32" spans="1:15" ht="15.75" customHeight="1">
      <c r="A32" s="81" t="s">
        <v>27</v>
      </c>
      <c r="B32" s="84">
        <v>200</v>
      </c>
      <c r="C32" s="12"/>
      <c r="D32" s="13"/>
      <c r="F32" s="156"/>
      <c r="G32" s="190"/>
      <c r="H32" s="190"/>
      <c r="I32" s="190"/>
      <c r="J32" s="190"/>
      <c r="K32" s="190"/>
      <c r="L32" s="190"/>
      <c r="M32" s="190"/>
      <c r="N32" s="182"/>
      <c r="O32" s="196"/>
    </row>
    <row r="33" spans="1:15" ht="15.75" customHeight="1">
      <c r="A33" s="37" t="s">
        <v>28</v>
      </c>
      <c r="B33" s="84">
        <v>210</v>
      </c>
      <c r="C33" s="17">
        <f>SUM(C34:C35)</f>
        <v>0</v>
      </c>
      <c r="D33" s="18">
        <f>SUM(D34:D35)</f>
        <v>0</v>
      </c>
      <c r="F33" s="156"/>
      <c r="G33" s="190"/>
      <c r="H33" s="190"/>
      <c r="I33" s="190"/>
      <c r="J33" s="190"/>
      <c r="K33" s="190"/>
      <c r="L33" s="190"/>
      <c r="M33" s="190"/>
      <c r="N33" s="182"/>
      <c r="O33" s="196"/>
    </row>
    <row r="34" spans="1:15" ht="15.75" customHeight="1">
      <c r="A34" s="35"/>
      <c r="B34" s="84">
        <v>211</v>
      </c>
      <c r="C34" s="12"/>
      <c r="D34" s="13"/>
      <c r="F34" s="156"/>
      <c r="G34" s="190"/>
      <c r="H34" s="190"/>
      <c r="I34" s="190"/>
      <c r="J34" s="190"/>
      <c r="K34" s="190"/>
      <c r="L34" s="190"/>
      <c r="M34" s="190"/>
      <c r="N34" s="182"/>
      <c r="O34" s="196"/>
    </row>
    <row r="35" spans="1:15" ht="15.75" customHeight="1">
      <c r="A35" s="35"/>
      <c r="B35" s="84">
        <v>212</v>
      </c>
      <c r="C35" s="12"/>
      <c r="D35" s="13"/>
      <c r="F35" s="156"/>
      <c r="G35" s="190"/>
      <c r="H35" s="190"/>
      <c r="I35" s="190"/>
      <c r="J35" s="190"/>
      <c r="K35" s="190"/>
      <c r="L35" s="190"/>
      <c r="M35" s="190"/>
      <c r="N35" s="182"/>
      <c r="O35" s="196"/>
    </row>
    <row r="36" spans="1:15" ht="21.75" customHeight="1">
      <c r="A36" s="38" t="s">
        <v>29</v>
      </c>
      <c r="B36" s="84">
        <v>220</v>
      </c>
      <c r="C36" s="17">
        <f>SUM(C21:C33)</f>
        <v>0</v>
      </c>
      <c r="D36" s="18">
        <f>SUM(D21:D33)</f>
        <v>0</v>
      </c>
      <c r="F36" s="156"/>
      <c r="G36" s="181" t="s">
        <v>96</v>
      </c>
      <c r="H36" s="181"/>
      <c r="I36" s="181"/>
      <c r="J36" s="181"/>
      <c r="K36" s="181"/>
      <c r="L36" s="181"/>
      <c r="M36" s="181"/>
      <c r="N36" s="182" t="s">
        <v>97</v>
      </c>
      <c r="O36" s="196"/>
    </row>
    <row r="37" spans="1:15" ht="36.75" customHeight="1" thickBot="1">
      <c r="A37" s="41" t="s">
        <v>129</v>
      </c>
      <c r="B37" s="85">
        <v>230</v>
      </c>
      <c r="C37" s="62">
        <f>C18+C36</f>
        <v>0</v>
      </c>
      <c r="D37" s="63">
        <f>D18+D36</f>
        <v>0</v>
      </c>
      <c r="F37" s="156"/>
      <c r="G37" s="181"/>
      <c r="H37" s="181"/>
      <c r="I37" s="181"/>
      <c r="J37" s="181"/>
      <c r="K37" s="181"/>
      <c r="L37" s="181"/>
      <c r="M37" s="181"/>
      <c r="N37" s="182"/>
      <c r="O37" s="196"/>
    </row>
    <row r="38" spans="1:15" ht="32.25" customHeight="1" thickBot="1">
      <c r="A38" s="212"/>
      <c r="B38" s="212"/>
      <c r="C38" s="212"/>
      <c r="D38" s="212"/>
      <c r="F38" s="156"/>
      <c r="G38" s="181"/>
      <c r="H38" s="181"/>
      <c r="I38" s="181"/>
      <c r="J38" s="181"/>
      <c r="K38" s="181"/>
      <c r="L38" s="181"/>
      <c r="M38" s="181"/>
      <c r="N38" s="182"/>
      <c r="O38" s="196"/>
    </row>
    <row r="39" spans="1:15" ht="43.5" customHeight="1">
      <c r="A39" s="44" t="s">
        <v>30</v>
      </c>
      <c r="B39" s="29" t="s">
        <v>5</v>
      </c>
      <c r="C39" s="29" t="s">
        <v>6</v>
      </c>
      <c r="D39" s="30" t="s">
        <v>7</v>
      </c>
      <c r="F39" s="156" t="s">
        <v>99</v>
      </c>
      <c r="G39" s="190" t="s">
        <v>134</v>
      </c>
      <c r="H39" s="190"/>
      <c r="I39" s="190"/>
      <c r="J39" s="190"/>
      <c r="K39" s="190"/>
      <c r="L39" s="190"/>
      <c r="M39" s="190"/>
      <c r="N39" s="182" t="s">
        <v>98</v>
      </c>
      <c r="O39" s="196"/>
    </row>
    <row r="40" spans="1:15" ht="15.75" customHeight="1">
      <c r="A40" s="32" t="s">
        <v>31</v>
      </c>
      <c r="B40" s="33"/>
      <c r="C40" s="19"/>
      <c r="D40" s="20"/>
      <c r="F40" s="156"/>
      <c r="G40" s="190"/>
      <c r="H40" s="190"/>
      <c r="I40" s="190"/>
      <c r="J40" s="190"/>
      <c r="K40" s="190"/>
      <c r="L40" s="190"/>
      <c r="M40" s="190"/>
      <c r="N40" s="182"/>
      <c r="O40" s="196"/>
    </row>
    <row r="41" spans="1:15" ht="27" customHeight="1">
      <c r="A41" s="81" t="s">
        <v>32</v>
      </c>
      <c r="B41" s="84">
        <v>240</v>
      </c>
      <c r="C41" s="12"/>
      <c r="D41" s="95"/>
      <c r="F41" s="156"/>
      <c r="G41" s="181" t="s">
        <v>100</v>
      </c>
      <c r="H41" s="181"/>
      <c r="I41" s="181"/>
      <c r="J41" s="181"/>
      <c r="K41" s="181"/>
      <c r="L41" s="181"/>
      <c r="M41" s="181"/>
      <c r="N41" s="182" t="s">
        <v>101</v>
      </c>
      <c r="O41" s="196"/>
    </row>
    <row r="42" spans="1:15" s="31" customFormat="1" ht="15.75" customHeight="1">
      <c r="A42" s="81" t="s">
        <v>177</v>
      </c>
      <c r="B42" s="84">
        <v>250</v>
      </c>
      <c r="C42" s="12"/>
      <c r="D42" s="13"/>
      <c r="F42" s="156"/>
      <c r="G42" s="181"/>
      <c r="H42" s="181"/>
      <c r="I42" s="181"/>
      <c r="J42" s="181"/>
      <c r="K42" s="181"/>
      <c r="L42" s="181"/>
      <c r="M42" s="181"/>
      <c r="N42" s="182"/>
      <c r="O42" s="196"/>
    </row>
    <row r="43" spans="1:15" ht="15" customHeight="1">
      <c r="A43" s="81" t="s">
        <v>33</v>
      </c>
      <c r="B43" s="84">
        <v>260</v>
      </c>
      <c r="C43" s="12"/>
      <c r="D43" s="13"/>
      <c r="F43" s="156"/>
      <c r="G43" s="181"/>
      <c r="H43" s="181"/>
      <c r="I43" s="181"/>
      <c r="J43" s="181"/>
      <c r="K43" s="181"/>
      <c r="L43" s="181"/>
      <c r="M43" s="181"/>
      <c r="N43" s="182"/>
      <c r="O43" s="196"/>
    </row>
    <row r="44" spans="1:15" ht="16.5" customHeight="1">
      <c r="A44" s="81" t="s">
        <v>34</v>
      </c>
      <c r="B44" s="84">
        <v>270</v>
      </c>
      <c r="C44" s="12"/>
      <c r="D44" s="96"/>
      <c r="F44" s="156"/>
      <c r="G44" s="203" t="s">
        <v>102</v>
      </c>
      <c r="H44" s="203"/>
      <c r="I44" s="203"/>
      <c r="J44" s="203"/>
      <c r="K44" s="203"/>
      <c r="L44" s="203"/>
      <c r="M44" s="203"/>
      <c r="N44" s="182" t="s">
        <v>103</v>
      </c>
      <c r="O44" s="196"/>
    </row>
    <row r="45" spans="1:15" ht="15" customHeight="1">
      <c r="A45" s="81" t="s">
        <v>35</v>
      </c>
      <c r="B45" s="84">
        <v>280</v>
      </c>
      <c r="C45" s="12"/>
      <c r="D45" s="13"/>
      <c r="F45" s="156"/>
      <c r="G45" s="203"/>
      <c r="H45" s="203"/>
      <c r="I45" s="203"/>
      <c r="J45" s="203"/>
      <c r="K45" s="203"/>
      <c r="L45" s="203"/>
      <c r="M45" s="203"/>
      <c r="N45" s="182"/>
      <c r="O45" s="196"/>
    </row>
    <row r="46" spans="1:15" ht="15.75" customHeight="1">
      <c r="A46" s="86" t="s">
        <v>36</v>
      </c>
      <c r="B46" s="84">
        <v>290</v>
      </c>
      <c r="C46" s="14">
        <f>C47+C48</f>
        <v>0</v>
      </c>
      <c r="D46" s="15">
        <f>D47+D48</f>
        <v>0</v>
      </c>
      <c r="F46" s="156"/>
      <c r="G46" s="203"/>
      <c r="H46" s="203"/>
      <c r="I46" s="203"/>
      <c r="J46" s="203"/>
      <c r="K46" s="203"/>
      <c r="L46" s="203"/>
      <c r="M46" s="203"/>
      <c r="N46" s="182"/>
      <c r="O46" s="196"/>
    </row>
    <row r="47" spans="1:15" ht="13.5" customHeight="1">
      <c r="A47" s="35"/>
      <c r="B47" s="84">
        <v>291</v>
      </c>
      <c r="C47" s="12"/>
      <c r="D47" s="13"/>
      <c r="F47" s="156"/>
      <c r="G47" s="203"/>
      <c r="H47" s="203"/>
      <c r="I47" s="203"/>
      <c r="J47" s="203"/>
      <c r="K47" s="203"/>
      <c r="L47" s="203"/>
      <c r="M47" s="203"/>
      <c r="N47" s="182"/>
      <c r="O47" s="196"/>
    </row>
    <row r="48" spans="1:15" ht="13.5" customHeight="1">
      <c r="A48" s="35"/>
      <c r="B48" s="84">
        <v>292</v>
      </c>
      <c r="C48" s="12"/>
      <c r="D48" s="16"/>
      <c r="F48" s="156"/>
      <c r="G48" s="203"/>
      <c r="H48" s="203"/>
      <c r="I48" s="203"/>
      <c r="J48" s="203"/>
      <c r="K48" s="203"/>
      <c r="L48" s="203"/>
      <c r="M48" s="203"/>
      <c r="N48" s="182"/>
      <c r="O48" s="196"/>
    </row>
    <row r="49" spans="1:15" ht="16.5" customHeight="1">
      <c r="A49" s="38" t="s">
        <v>37</v>
      </c>
      <c r="B49" s="84">
        <v>300</v>
      </c>
      <c r="C49" s="17">
        <f>SUM(C41:C46)</f>
        <v>0</v>
      </c>
      <c r="D49" s="18">
        <f>SUM(D41:D46)</f>
        <v>0</v>
      </c>
      <c r="F49" s="156"/>
      <c r="G49" s="203"/>
      <c r="H49" s="203"/>
      <c r="I49" s="203"/>
      <c r="J49" s="203"/>
      <c r="K49" s="203"/>
      <c r="L49" s="203"/>
      <c r="M49" s="203"/>
      <c r="N49" s="182"/>
      <c r="O49" s="196"/>
    </row>
    <row r="50" spans="1:15" ht="15" customHeight="1">
      <c r="A50" s="66"/>
      <c r="B50" s="67"/>
      <c r="C50" s="70"/>
      <c r="D50" s="71"/>
      <c r="F50" s="156"/>
      <c r="G50" s="203"/>
      <c r="H50" s="203"/>
      <c r="I50" s="203"/>
      <c r="J50" s="203"/>
      <c r="K50" s="203"/>
      <c r="L50" s="203"/>
      <c r="M50" s="203"/>
      <c r="N50" s="182"/>
      <c r="O50" s="196"/>
    </row>
    <row r="51" spans="1:15" ht="15" customHeight="1">
      <c r="A51" s="32" t="s">
        <v>123</v>
      </c>
      <c r="B51" s="33"/>
      <c r="C51" s="19"/>
      <c r="D51" s="20"/>
      <c r="F51" s="156"/>
      <c r="G51" s="190" t="s">
        <v>135</v>
      </c>
      <c r="H51" s="190"/>
      <c r="I51" s="190"/>
      <c r="J51" s="190"/>
      <c r="K51" s="190"/>
      <c r="L51" s="190"/>
      <c r="M51" s="190"/>
      <c r="N51" s="182" t="s">
        <v>104</v>
      </c>
      <c r="O51" s="206"/>
    </row>
    <row r="52" spans="1:15" ht="15" customHeight="1">
      <c r="A52" s="81" t="s">
        <v>38</v>
      </c>
      <c r="B52" s="84">
        <v>310</v>
      </c>
      <c r="C52" s="12"/>
      <c r="D52" s="13"/>
      <c r="F52" s="156"/>
      <c r="G52" s="190"/>
      <c r="H52" s="190"/>
      <c r="I52" s="190"/>
      <c r="J52" s="190"/>
      <c r="K52" s="190"/>
      <c r="L52" s="190"/>
      <c r="M52" s="190"/>
      <c r="N52" s="182"/>
      <c r="O52" s="206"/>
    </row>
    <row r="53" spans="1:15" ht="13.5" customHeight="1">
      <c r="A53" s="81" t="s">
        <v>39</v>
      </c>
      <c r="B53" s="84">
        <v>320</v>
      </c>
      <c r="C53" s="21"/>
      <c r="D53" s="16"/>
      <c r="F53" s="156"/>
      <c r="G53" s="190"/>
      <c r="H53" s="190"/>
      <c r="I53" s="190"/>
      <c r="J53" s="190"/>
      <c r="K53" s="190"/>
      <c r="L53" s="190"/>
      <c r="M53" s="190"/>
      <c r="N53" s="182"/>
      <c r="O53" s="206"/>
    </row>
    <row r="54" spans="1:15" ht="13.5" customHeight="1">
      <c r="A54" s="81" t="s">
        <v>40</v>
      </c>
      <c r="B54" s="84">
        <v>330</v>
      </c>
      <c r="C54" s="12"/>
      <c r="D54" s="13"/>
      <c r="F54" s="156"/>
      <c r="G54" s="190"/>
      <c r="H54" s="190"/>
      <c r="I54" s="190"/>
      <c r="J54" s="190"/>
      <c r="K54" s="190"/>
      <c r="L54" s="190"/>
      <c r="M54" s="190"/>
      <c r="N54" s="182"/>
      <c r="O54" s="206"/>
    </row>
    <row r="55" spans="1:15" ht="13.5" customHeight="1">
      <c r="A55" s="81" t="s">
        <v>178</v>
      </c>
      <c r="B55" s="84">
        <v>340</v>
      </c>
      <c r="C55" s="12"/>
      <c r="D55" s="13"/>
      <c r="F55" s="156"/>
      <c r="G55" s="190"/>
      <c r="H55" s="190"/>
      <c r="I55" s="190"/>
      <c r="J55" s="190"/>
      <c r="K55" s="190"/>
      <c r="L55" s="190"/>
      <c r="M55" s="190"/>
      <c r="N55" s="182"/>
      <c r="O55" s="206"/>
    </row>
    <row r="56" spans="1:15" ht="15">
      <c r="A56" s="86" t="s">
        <v>121</v>
      </c>
      <c r="B56" s="84">
        <v>350</v>
      </c>
      <c r="C56" s="14">
        <f>SUM(C57:C58)</f>
        <v>0</v>
      </c>
      <c r="D56" s="15">
        <f>SUM(D57:D58)</f>
        <v>0</v>
      </c>
      <c r="F56" s="156"/>
      <c r="G56" s="190"/>
      <c r="H56" s="190"/>
      <c r="I56" s="190"/>
      <c r="J56" s="190"/>
      <c r="K56" s="190"/>
      <c r="L56" s="190"/>
      <c r="M56" s="190"/>
      <c r="N56" s="182"/>
      <c r="O56" s="206"/>
    </row>
    <row r="57" spans="1:15" ht="15" customHeight="1">
      <c r="A57" s="35"/>
      <c r="B57" s="84">
        <v>351</v>
      </c>
      <c r="C57" s="12"/>
      <c r="D57" s="13"/>
      <c r="F57" s="156"/>
      <c r="G57" s="190"/>
      <c r="H57" s="190"/>
      <c r="I57" s="190"/>
      <c r="J57" s="190"/>
      <c r="K57" s="190"/>
      <c r="L57" s="190"/>
      <c r="M57" s="190"/>
      <c r="N57" s="182"/>
      <c r="O57" s="206"/>
    </row>
    <row r="58" spans="1:15" ht="15" customHeight="1">
      <c r="A58" s="35"/>
      <c r="B58" s="84">
        <v>352</v>
      </c>
      <c r="C58" s="12"/>
      <c r="D58" s="13"/>
      <c r="F58" s="156"/>
      <c r="G58" s="190"/>
      <c r="H58" s="190"/>
      <c r="I58" s="190"/>
      <c r="J58" s="190"/>
      <c r="K58" s="190"/>
      <c r="L58" s="190"/>
      <c r="M58" s="190"/>
      <c r="N58" s="182"/>
      <c r="O58" s="206"/>
    </row>
    <row r="59" spans="1:15" ht="15.75" customHeight="1">
      <c r="A59" s="38" t="s">
        <v>41</v>
      </c>
      <c r="B59" s="84">
        <v>360</v>
      </c>
      <c r="C59" s="17">
        <f>SUM(C52:C56)</f>
        <v>0</v>
      </c>
      <c r="D59" s="18">
        <f>SUM(D52:D56)</f>
        <v>0</v>
      </c>
      <c r="F59" s="207">
        <v>3</v>
      </c>
      <c r="G59" s="190" t="s">
        <v>136</v>
      </c>
      <c r="H59" s="190"/>
      <c r="I59" s="190"/>
      <c r="J59" s="190"/>
      <c r="K59" s="190"/>
      <c r="L59" s="190"/>
      <c r="M59" s="190"/>
      <c r="N59" s="182" t="s">
        <v>59</v>
      </c>
      <c r="O59" s="210">
        <f>SUM(O68:O98)</f>
        <v>0</v>
      </c>
    </row>
    <row r="60" spans="1:15" ht="13.5" customHeight="1">
      <c r="A60" s="66"/>
      <c r="B60" s="67"/>
      <c r="C60" s="70"/>
      <c r="D60" s="71"/>
      <c r="F60" s="208"/>
      <c r="G60" s="190"/>
      <c r="H60" s="190"/>
      <c r="I60" s="190"/>
      <c r="J60" s="190"/>
      <c r="K60" s="190"/>
      <c r="L60" s="190"/>
      <c r="M60" s="190"/>
      <c r="N60" s="182"/>
      <c r="O60" s="210"/>
    </row>
    <row r="61" spans="1:15" ht="16.5" customHeight="1">
      <c r="A61" s="32" t="s">
        <v>42</v>
      </c>
      <c r="B61" s="33"/>
      <c r="C61" s="19"/>
      <c r="D61" s="20"/>
      <c r="F61" s="208"/>
      <c r="G61" s="190"/>
      <c r="H61" s="190"/>
      <c r="I61" s="190"/>
      <c r="J61" s="190"/>
      <c r="K61" s="190"/>
      <c r="L61" s="190"/>
      <c r="M61" s="190"/>
      <c r="N61" s="182"/>
      <c r="O61" s="210"/>
    </row>
    <row r="62" spans="1:15" ht="15" customHeight="1">
      <c r="A62" s="81" t="s">
        <v>43</v>
      </c>
      <c r="B62" s="84">
        <v>370</v>
      </c>
      <c r="C62" s="22"/>
      <c r="D62" s="16"/>
      <c r="F62" s="208"/>
      <c r="G62" s="190"/>
      <c r="H62" s="190"/>
      <c r="I62" s="190"/>
      <c r="J62" s="190"/>
      <c r="K62" s="190"/>
      <c r="L62" s="190"/>
      <c r="M62" s="190"/>
      <c r="N62" s="182"/>
      <c r="O62" s="210"/>
    </row>
    <row r="63" spans="1:15" ht="15" customHeight="1">
      <c r="A63" s="81" t="s">
        <v>44</v>
      </c>
      <c r="B63" s="84">
        <v>380</v>
      </c>
      <c r="C63" s="22"/>
      <c r="D63" s="16"/>
      <c r="F63" s="208"/>
      <c r="G63" s="190"/>
      <c r="H63" s="190"/>
      <c r="I63" s="190"/>
      <c r="J63" s="190"/>
      <c r="K63" s="190"/>
      <c r="L63" s="190"/>
      <c r="M63" s="190"/>
      <c r="N63" s="182"/>
      <c r="O63" s="210"/>
    </row>
    <row r="64" spans="1:15" ht="15" customHeight="1">
      <c r="A64" s="81" t="s">
        <v>45</v>
      </c>
      <c r="B64" s="84">
        <v>390</v>
      </c>
      <c r="C64" s="12"/>
      <c r="D64" s="13"/>
      <c r="F64" s="208"/>
      <c r="G64" s="190"/>
      <c r="H64" s="190"/>
      <c r="I64" s="190"/>
      <c r="J64" s="190"/>
      <c r="K64" s="190"/>
      <c r="L64" s="190"/>
      <c r="M64" s="190"/>
      <c r="N64" s="182"/>
      <c r="O64" s="210"/>
    </row>
    <row r="65" spans="1:15" ht="15" customHeight="1">
      <c r="A65" s="81" t="s">
        <v>46</v>
      </c>
      <c r="B65" s="84">
        <v>400</v>
      </c>
      <c r="C65" s="12"/>
      <c r="D65" s="13"/>
      <c r="F65" s="208"/>
      <c r="G65" s="190"/>
      <c r="H65" s="190"/>
      <c r="I65" s="190"/>
      <c r="J65" s="190"/>
      <c r="K65" s="190"/>
      <c r="L65" s="190"/>
      <c r="M65" s="190"/>
      <c r="N65" s="182"/>
      <c r="O65" s="210"/>
    </row>
    <row r="66" spans="1:15" ht="15" customHeight="1">
      <c r="A66" s="81" t="s">
        <v>47</v>
      </c>
      <c r="B66" s="84">
        <v>410</v>
      </c>
      <c r="C66" s="12"/>
      <c r="D66" s="13"/>
      <c r="F66" s="208"/>
      <c r="G66" s="190"/>
      <c r="H66" s="190"/>
      <c r="I66" s="190"/>
      <c r="J66" s="190"/>
      <c r="K66" s="190"/>
      <c r="L66" s="190"/>
      <c r="M66" s="190"/>
      <c r="N66" s="182"/>
      <c r="O66" s="210"/>
    </row>
    <row r="67" spans="1:15" ht="25.5" customHeight="1">
      <c r="A67" s="81" t="s">
        <v>153</v>
      </c>
      <c r="B67" s="84">
        <v>420</v>
      </c>
      <c r="C67" s="12"/>
      <c r="D67" s="13"/>
      <c r="F67" s="209"/>
      <c r="G67" s="190"/>
      <c r="H67" s="190"/>
      <c r="I67" s="190"/>
      <c r="J67" s="190"/>
      <c r="K67" s="190"/>
      <c r="L67" s="190"/>
      <c r="M67" s="190"/>
      <c r="N67" s="182"/>
      <c r="O67" s="210"/>
    </row>
    <row r="68" spans="1:15" ht="25.5" customHeight="1">
      <c r="A68" s="81" t="s">
        <v>152</v>
      </c>
      <c r="B68" s="84">
        <v>430</v>
      </c>
      <c r="C68" s="12"/>
      <c r="D68" s="13"/>
      <c r="F68" s="204"/>
      <c r="G68" s="190" t="s">
        <v>137</v>
      </c>
      <c r="H68" s="190"/>
      <c r="I68" s="190"/>
      <c r="J68" s="190"/>
      <c r="K68" s="190"/>
      <c r="L68" s="190"/>
      <c r="M68" s="190"/>
      <c r="N68" s="182" t="s">
        <v>105</v>
      </c>
      <c r="O68" s="196"/>
    </row>
    <row r="69" spans="1:15" ht="25.5" customHeight="1">
      <c r="A69" s="81" t="s">
        <v>151</v>
      </c>
      <c r="B69" s="84">
        <v>440</v>
      </c>
      <c r="C69" s="12"/>
      <c r="D69" s="13"/>
      <c r="F69" s="204"/>
      <c r="G69" s="190"/>
      <c r="H69" s="190"/>
      <c r="I69" s="190"/>
      <c r="J69" s="190"/>
      <c r="K69" s="190"/>
      <c r="L69" s="190"/>
      <c r="M69" s="190"/>
      <c r="N69" s="182"/>
      <c r="O69" s="196"/>
    </row>
    <row r="70" spans="1:15" ht="15" customHeight="1">
      <c r="A70" s="81" t="s">
        <v>48</v>
      </c>
      <c r="B70" s="84">
        <v>450</v>
      </c>
      <c r="C70" s="12"/>
      <c r="D70" s="13"/>
      <c r="F70" s="204"/>
      <c r="G70" s="190"/>
      <c r="H70" s="190"/>
      <c r="I70" s="190"/>
      <c r="J70" s="190"/>
      <c r="K70" s="190"/>
      <c r="L70" s="190"/>
      <c r="M70" s="190"/>
      <c r="N70" s="182"/>
      <c r="O70" s="196"/>
    </row>
    <row r="71" spans="1:15" ht="13.5" customHeight="1">
      <c r="A71" s="81" t="s">
        <v>49</v>
      </c>
      <c r="B71" s="84">
        <v>460</v>
      </c>
      <c r="C71" s="12"/>
      <c r="D71" s="13"/>
      <c r="F71" s="204"/>
      <c r="G71" s="190"/>
      <c r="H71" s="190"/>
      <c r="I71" s="190"/>
      <c r="J71" s="190"/>
      <c r="K71" s="190"/>
      <c r="L71" s="190"/>
      <c r="M71" s="190"/>
      <c r="N71" s="182"/>
      <c r="O71" s="196"/>
    </row>
    <row r="72" spans="1:15" ht="15" customHeight="1">
      <c r="A72" s="81" t="s">
        <v>50</v>
      </c>
      <c r="B72" s="84">
        <v>470</v>
      </c>
      <c r="C72" s="12"/>
      <c r="D72" s="13"/>
      <c r="F72" s="204"/>
      <c r="G72" s="190" t="s">
        <v>138</v>
      </c>
      <c r="H72" s="190"/>
      <c r="I72" s="190"/>
      <c r="J72" s="190"/>
      <c r="K72" s="190"/>
      <c r="L72" s="190"/>
      <c r="M72" s="190"/>
      <c r="N72" s="182" t="s">
        <v>106</v>
      </c>
      <c r="O72" s="196"/>
    </row>
    <row r="73" spans="1:15" ht="15" customHeight="1">
      <c r="A73" s="86" t="s">
        <v>51</v>
      </c>
      <c r="B73" s="84">
        <v>480</v>
      </c>
      <c r="C73" s="17">
        <f>SUM(C74:C75)</f>
        <v>0</v>
      </c>
      <c r="D73" s="18">
        <f>SUM(D74:D75)</f>
        <v>0</v>
      </c>
      <c r="F73" s="204"/>
      <c r="G73" s="190"/>
      <c r="H73" s="190"/>
      <c r="I73" s="190"/>
      <c r="J73" s="190"/>
      <c r="K73" s="190"/>
      <c r="L73" s="190"/>
      <c r="M73" s="190"/>
      <c r="N73" s="182"/>
      <c r="O73" s="196"/>
    </row>
    <row r="74" spans="1:15" ht="15" customHeight="1">
      <c r="A74" s="35"/>
      <c r="B74" s="33">
        <v>481</v>
      </c>
      <c r="C74" s="23"/>
      <c r="D74" s="24"/>
      <c r="F74" s="204"/>
      <c r="G74" s="190"/>
      <c r="H74" s="190"/>
      <c r="I74" s="190"/>
      <c r="J74" s="190"/>
      <c r="K74" s="190"/>
      <c r="L74" s="190"/>
      <c r="M74" s="190"/>
      <c r="N74" s="182"/>
      <c r="O74" s="196"/>
    </row>
    <row r="75" spans="1:15" ht="15" customHeight="1">
      <c r="A75" s="35"/>
      <c r="B75" s="33">
        <v>482</v>
      </c>
      <c r="C75" s="23"/>
      <c r="D75" s="24"/>
      <c r="F75" s="204"/>
      <c r="G75" s="190"/>
      <c r="H75" s="190"/>
      <c r="I75" s="190"/>
      <c r="J75" s="190"/>
      <c r="K75" s="190"/>
      <c r="L75" s="190"/>
      <c r="M75" s="190"/>
      <c r="N75" s="182"/>
      <c r="O75" s="196"/>
    </row>
    <row r="76" spans="1:15" ht="21.75" customHeight="1">
      <c r="A76" s="38" t="s">
        <v>52</v>
      </c>
      <c r="B76" s="33">
        <v>490</v>
      </c>
      <c r="C76" s="17">
        <f>SUM(C62:C73)</f>
        <v>0</v>
      </c>
      <c r="D76" s="18">
        <f>SUM(D62:D73)</f>
        <v>0</v>
      </c>
      <c r="F76" s="204"/>
      <c r="G76" s="190" t="s">
        <v>139</v>
      </c>
      <c r="H76" s="205"/>
      <c r="I76" s="205"/>
      <c r="J76" s="205"/>
      <c r="K76" s="205"/>
      <c r="L76" s="205"/>
      <c r="M76" s="205"/>
      <c r="N76" s="182" t="s">
        <v>107</v>
      </c>
      <c r="O76" s="196"/>
    </row>
    <row r="77" spans="1:15" ht="33" customHeight="1" thickBot="1">
      <c r="A77" s="41" t="s">
        <v>129</v>
      </c>
      <c r="B77" s="42">
        <v>500</v>
      </c>
      <c r="C77" s="64">
        <f>C49+C59+C76</f>
        <v>0</v>
      </c>
      <c r="D77" s="65">
        <f>D49+D59+D76</f>
        <v>0</v>
      </c>
      <c r="F77" s="204"/>
      <c r="G77" s="205"/>
      <c r="H77" s="205"/>
      <c r="I77" s="205"/>
      <c r="J77" s="205"/>
      <c r="K77" s="205"/>
      <c r="L77" s="205"/>
      <c r="M77" s="205"/>
      <c r="N77" s="182"/>
      <c r="O77" s="196"/>
    </row>
    <row r="78" spans="1:15" ht="38.25" customHeight="1">
      <c r="A78" s="59"/>
      <c r="B78" s="60"/>
      <c r="C78" s="61"/>
      <c r="D78" s="61"/>
      <c r="F78" s="204"/>
      <c r="G78" s="205"/>
      <c r="H78" s="205"/>
      <c r="I78" s="205"/>
      <c r="J78" s="205"/>
      <c r="K78" s="205"/>
      <c r="L78" s="205"/>
      <c r="M78" s="205"/>
      <c r="N78" s="182"/>
      <c r="O78" s="196"/>
    </row>
    <row r="79" spans="1:15" ht="37.5" customHeight="1">
      <c r="A79" s="213" t="s">
        <v>131</v>
      </c>
      <c r="B79" s="213"/>
      <c r="C79" s="213"/>
      <c r="D79" s="213"/>
      <c r="F79" s="204"/>
      <c r="G79" s="190" t="s">
        <v>1</v>
      </c>
      <c r="H79" s="190"/>
      <c r="I79" s="190"/>
      <c r="J79" s="190"/>
      <c r="K79" s="190"/>
      <c r="L79" s="190"/>
      <c r="M79" s="190"/>
      <c r="N79" s="182" t="s">
        <v>108</v>
      </c>
      <c r="O79" s="196"/>
    </row>
    <row r="80" spans="1:15" ht="29.25" customHeight="1" thickBot="1">
      <c r="A80" s="214" t="s">
        <v>193</v>
      </c>
      <c r="B80" s="214"/>
      <c r="C80" s="214"/>
      <c r="D80" s="214"/>
      <c r="F80" s="204"/>
      <c r="G80" s="190"/>
      <c r="H80" s="190"/>
      <c r="I80" s="190"/>
      <c r="J80" s="190"/>
      <c r="K80" s="190"/>
      <c r="L80" s="190"/>
      <c r="M80" s="190"/>
      <c r="N80" s="182"/>
      <c r="O80" s="196"/>
    </row>
    <row r="81" spans="1:15" ht="33.75" customHeight="1">
      <c r="A81" s="46" t="s">
        <v>53</v>
      </c>
      <c r="B81" s="29" t="s">
        <v>5</v>
      </c>
      <c r="C81" s="29" t="s">
        <v>127</v>
      </c>
      <c r="D81" s="30" t="s">
        <v>145</v>
      </c>
      <c r="F81" s="204"/>
      <c r="G81" s="190"/>
      <c r="H81" s="190"/>
      <c r="I81" s="190"/>
      <c r="J81" s="190"/>
      <c r="K81" s="190"/>
      <c r="L81" s="190"/>
      <c r="M81" s="190"/>
      <c r="N81" s="182"/>
      <c r="O81" s="196"/>
    </row>
    <row r="82" spans="1:15" ht="15" customHeight="1">
      <c r="A82" s="47">
        <v>1</v>
      </c>
      <c r="B82" s="48">
        <v>2</v>
      </c>
      <c r="C82" s="49">
        <v>3</v>
      </c>
      <c r="D82" s="50">
        <v>4</v>
      </c>
      <c r="F82" s="204"/>
      <c r="G82" s="190"/>
      <c r="H82" s="190"/>
      <c r="I82" s="190"/>
      <c r="J82" s="190"/>
      <c r="K82" s="190"/>
      <c r="L82" s="190"/>
      <c r="M82" s="190"/>
      <c r="N82" s="182"/>
      <c r="O82" s="196"/>
    </row>
    <row r="83" spans="1:15" ht="28.5" customHeight="1">
      <c r="A83" s="89" t="s">
        <v>54</v>
      </c>
      <c r="B83" s="87" t="s">
        <v>55</v>
      </c>
      <c r="C83" s="14">
        <f>C84+C85</f>
        <v>0</v>
      </c>
      <c r="D83" s="14">
        <f>D84+D85</f>
        <v>0</v>
      </c>
      <c r="F83" s="204"/>
      <c r="G83" s="190"/>
      <c r="H83" s="190"/>
      <c r="I83" s="190"/>
      <c r="J83" s="190"/>
      <c r="K83" s="190"/>
      <c r="L83" s="190"/>
      <c r="M83" s="190"/>
      <c r="N83" s="182"/>
      <c r="O83" s="196"/>
    </row>
    <row r="84" spans="1:15" ht="30">
      <c r="A84" s="82" t="s">
        <v>183</v>
      </c>
      <c r="B84" s="87" t="s">
        <v>180</v>
      </c>
      <c r="C84" s="12"/>
      <c r="D84" s="96"/>
      <c r="F84" s="204"/>
      <c r="G84" s="190"/>
      <c r="H84" s="190"/>
      <c r="I84" s="190"/>
      <c r="J84" s="190"/>
      <c r="K84" s="190"/>
      <c r="L84" s="190"/>
      <c r="M84" s="190"/>
      <c r="N84" s="182"/>
      <c r="O84" s="196"/>
    </row>
    <row r="85" spans="1:15" ht="15.75" customHeight="1">
      <c r="A85" s="82" t="s">
        <v>182</v>
      </c>
      <c r="B85" s="87" t="s">
        <v>181</v>
      </c>
      <c r="C85" s="12"/>
      <c r="D85" s="96"/>
      <c r="F85" s="204"/>
      <c r="G85" s="190"/>
      <c r="H85" s="190"/>
      <c r="I85" s="190"/>
      <c r="J85" s="190"/>
      <c r="K85" s="190"/>
      <c r="L85" s="190"/>
      <c r="M85" s="190"/>
      <c r="N85" s="182"/>
      <c r="O85" s="196"/>
    </row>
    <row r="86" spans="1:15" ht="30">
      <c r="A86" s="82" t="s">
        <v>56</v>
      </c>
      <c r="B86" s="87" t="s">
        <v>57</v>
      </c>
      <c r="C86" s="12"/>
      <c r="D86" s="13"/>
      <c r="F86" s="204"/>
      <c r="G86" s="190"/>
      <c r="H86" s="190"/>
      <c r="I86" s="190"/>
      <c r="J86" s="190"/>
      <c r="K86" s="190"/>
      <c r="L86" s="190"/>
      <c r="M86" s="190"/>
      <c r="N86" s="182"/>
      <c r="O86" s="196"/>
    </row>
    <row r="87" spans="1:15" ht="15.75" customHeight="1">
      <c r="A87" s="82" t="s">
        <v>58</v>
      </c>
      <c r="B87" s="87" t="s">
        <v>59</v>
      </c>
      <c r="C87" s="17">
        <f>C83-C86</f>
        <v>0</v>
      </c>
      <c r="D87" s="18">
        <f>D83-D86</f>
        <v>0</v>
      </c>
      <c r="F87" s="204"/>
      <c r="G87" s="190"/>
      <c r="H87" s="190"/>
      <c r="I87" s="190"/>
      <c r="J87" s="190"/>
      <c r="K87" s="190"/>
      <c r="L87" s="190"/>
      <c r="M87" s="190"/>
      <c r="N87" s="182"/>
      <c r="O87" s="196"/>
    </row>
    <row r="88" spans="1:15" ht="27.75" customHeight="1">
      <c r="A88" s="82" t="s">
        <v>60</v>
      </c>
      <c r="B88" s="87" t="s">
        <v>61</v>
      </c>
      <c r="C88" s="12"/>
      <c r="D88" s="13"/>
      <c r="F88" s="204"/>
      <c r="G88" s="190"/>
      <c r="H88" s="190"/>
      <c r="I88" s="190"/>
      <c r="J88" s="190"/>
      <c r="K88" s="190"/>
      <c r="L88" s="190"/>
      <c r="M88" s="190"/>
      <c r="N88" s="182"/>
      <c r="O88" s="196"/>
    </row>
    <row r="89" spans="1:15" ht="16.5" customHeight="1">
      <c r="A89" s="82" t="s">
        <v>62</v>
      </c>
      <c r="B89" s="87" t="s">
        <v>63</v>
      </c>
      <c r="C89" s="12"/>
      <c r="D89" s="13"/>
      <c r="F89" s="156"/>
      <c r="G89" s="190" t="s">
        <v>109</v>
      </c>
      <c r="H89" s="190"/>
      <c r="I89" s="190"/>
      <c r="J89" s="190"/>
      <c r="K89" s="190"/>
      <c r="L89" s="190"/>
      <c r="M89" s="190"/>
      <c r="N89" s="182" t="s">
        <v>110</v>
      </c>
      <c r="O89" s="206"/>
    </row>
    <row r="90" spans="1:15" ht="30">
      <c r="A90" s="88" t="s">
        <v>64</v>
      </c>
      <c r="B90" s="87" t="s">
        <v>65</v>
      </c>
      <c r="C90" s="17">
        <f>C87-C88-C89</f>
        <v>0</v>
      </c>
      <c r="D90" s="18">
        <f>D87-D88-D89</f>
        <v>0</v>
      </c>
      <c r="F90" s="156"/>
      <c r="G90" s="190"/>
      <c r="H90" s="190"/>
      <c r="I90" s="190"/>
      <c r="J90" s="190"/>
      <c r="K90" s="190"/>
      <c r="L90" s="190"/>
      <c r="M90" s="190"/>
      <c r="N90" s="182"/>
      <c r="O90" s="206"/>
    </row>
    <row r="91" spans="1:15" ht="15" customHeight="1">
      <c r="A91" s="89" t="s">
        <v>66</v>
      </c>
      <c r="B91" s="87" t="s">
        <v>67</v>
      </c>
      <c r="C91" s="17">
        <f>C92+C93</f>
        <v>0</v>
      </c>
      <c r="D91" s="18">
        <f>D92+D93</f>
        <v>0</v>
      </c>
      <c r="F91" s="156"/>
      <c r="G91" s="190" t="s">
        <v>111</v>
      </c>
      <c r="H91" s="190"/>
      <c r="I91" s="190"/>
      <c r="J91" s="190"/>
      <c r="K91" s="190"/>
      <c r="L91" s="190"/>
      <c r="M91" s="190"/>
      <c r="N91" s="182" t="s">
        <v>112</v>
      </c>
      <c r="O91" s="206"/>
    </row>
    <row r="92" spans="1:15" ht="15" customHeight="1">
      <c r="A92" s="55"/>
      <c r="B92" s="52" t="s">
        <v>68</v>
      </c>
      <c r="C92" s="12"/>
      <c r="D92" s="13"/>
      <c r="F92" s="156"/>
      <c r="G92" s="190"/>
      <c r="H92" s="190"/>
      <c r="I92" s="190"/>
      <c r="J92" s="190"/>
      <c r="K92" s="190"/>
      <c r="L92" s="190"/>
      <c r="M92" s="190"/>
      <c r="N92" s="182"/>
      <c r="O92" s="206"/>
    </row>
    <row r="93" spans="1:15" ht="15" customHeight="1">
      <c r="A93" s="51"/>
      <c r="B93" s="52" t="s">
        <v>69</v>
      </c>
      <c r="C93" s="12"/>
      <c r="D93" s="13"/>
      <c r="F93" s="156"/>
      <c r="G93" s="190"/>
      <c r="H93" s="190"/>
      <c r="I93" s="190"/>
      <c r="J93" s="190"/>
      <c r="K93" s="190"/>
      <c r="L93" s="190"/>
      <c r="M93" s="190"/>
      <c r="N93" s="182"/>
      <c r="O93" s="206"/>
    </row>
    <row r="94" spans="1:15" ht="15" customHeight="1">
      <c r="A94" s="54" t="s">
        <v>70</v>
      </c>
      <c r="B94" s="52" t="s">
        <v>71</v>
      </c>
      <c r="C94" s="17">
        <f>C95+C96+C97</f>
        <v>0</v>
      </c>
      <c r="D94" s="18">
        <f>D95+D96+D97</f>
        <v>0</v>
      </c>
      <c r="F94" s="156"/>
      <c r="G94" s="190" t="s">
        <v>113</v>
      </c>
      <c r="H94" s="190"/>
      <c r="I94" s="190"/>
      <c r="J94" s="190"/>
      <c r="K94" s="190"/>
      <c r="L94" s="190"/>
      <c r="M94" s="190"/>
      <c r="N94" s="182" t="s">
        <v>114</v>
      </c>
      <c r="O94" s="206"/>
    </row>
    <row r="95" spans="1:15" ht="15" customHeight="1">
      <c r="A95" s="55"/>
      <c r="B95" s="52" t="s">
        <v>72</v>
      </c>
      <c r="C95" s="12"/>
      <c r="D95" s="13"/>
      <c r="F95" s="156"/>
      <c r="G95" s="190"/>
      <c r="H95" s="190"/>
      <c r="I95" s="190"/>
      <c r="J95" s="190"/>
      <c r="K95" s="190"/>
      <c r="L95" s="190"/>
      <c r="M95" s="190"/>
      <c r="N95" s="182"/>
      <c r="O95" s="206"/>
    </row>
    <row r="96" spans="1:15" ht="15.75" customHeight="1">
      <c r="A96" s="55"/>
      <c r="B96" s="52" t="s">
        <v>73</v>
      </c>
      <c r="C96" s="12"/>
      <c r="D96" s="13"/>
      <c r="F96" s="156"/>
      <c r="G96" s="190"/>
      <c r="H96" s="190"/>
      <c r="I96" s="190"/>
      <c r="J96" s="190"/>
      <c r="K96" s="190"/>
      <c r="L96" s="190"/>
      <c r="M96" s="190"/>
      <c r="N96" s="182"/>
      <c r="O96" s="206"/>
    </row>
    <row r="97" spans="1:15" ht="16.5" customHeight="1">
      <c r="A97" s="55"/>
      <c r="B97" s="52" t="s">
        <v>74</v>
      </c>
      <c r="C97" s="12"/>
      <c r="D97" s="13"/>
      <c r="F97" s="156"/>
      <c r="G97" s="190"/>
      <c r="H97" s="190"/>
      <c r="I97" s="190"/>
      <c r="J97" s="190"/>
      <c r="K97" s="190"/>
      <c r="L97" s="190"/>
      <c r="M97" s="190"/>
      <c r="N97" s="182"/>
      <c r="O97" s="206"/>
    </row>
    <row r="98" spans="1:15" ht="24.75" customHeight="1">
      <c r="A98" s="53" t="s">
        <v>75</v>
      </c>
      <c r="B98" s="52" t="s">
        <v>76</v>
      </c>
      <c r="C98" s="17">
        <f>C90+C91-C94</f>
        <v>0</v>
      </c>
      <c r="D98" s="18">
        <f>D90+D91-D94</f>
        <v>0</v>
      </c>
      <c r="F98" s="156"/>
      <c r="G98" s="190"/>
      <c r="H98" s="190"/>
      <c r="I98" s="190"/>
      <c r="J98" s="190"/>
      <c r="K98" s="190"/>
      <c r="L98" s="190"/>
      <c r="M98" s="190"/>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6:I6"/>
    <mergeCell ref="O68:O71"/>
    <mergeCell ref="O72:O75"/>
    <mergeCell ref="O9:O10"/>
    <mergeCell ref="G8:M8"/>
    <mergeCell ref="O36:O38"/>
    <mergeCell ref="O39:O40"/>
    <mergeCell ref="G59:M67"/>
    <mergeCell ref="N68:N71"/>
    <mergeCell ref="N11:N14"/>
    <mergeCell ref="O11:O14"/>
    <mergeCell ref="N6:O6"/>
    <mergeCell ref="G7:M7"/>
    <mergeCell ref="F9:F10"/>
    <mergeCell ref="G9:M10"/>
    <mergeCell ref="N9:N10"/>
    <mergeCell ref="O16:O18"/>
    <mergeCell ref="G15:M15"/>
    <mergeCell ref="F16:F18"/>
    <mergeCell ref="G16:M18"/>
    <mergeCell ref="N16:N18"/>
    <mergeCell ref="F11:F14"/>
    <mergeCell ref="G11:M14"/>
    <mergeCell ref="F19:F25"/>
    <mergeCell ref="G19:M25"/>
    <mergeCell ref="N19:N25"/>
    <mergeCell ref="O19:O25"/>
    <mergeCell ref="F31:F35"/>
    <mergeCell ref="G31:M35"/>
    <mergeCell ref="N31:N35"/>
    <mergeCell ref="O31:O35"/>
    <mergeCell ref="F26:F30"/>
    <mergeCell ref="G26:M30"/>
    <mergeCell ref="N26:N30"/>
    <mergeCell ref="O26:O30"/>
    <mergeCell ref="A38:D38"/>
    <mergeCell ref="F39:F40"/>
    <mergeCell ref="G39:M40"/>
    <mergeCell ref="N39:N40"/>
    <mergeCell ref="F36:F38"/>
    <mergeCell ref="G36:M38"/>
    <mergeCell ref="N36:N38"/>
    <mergeCell ref="F44:F50"/>
    <mergeCell ref="G44:M50"/>
    <mergeCell ref="N44:N50"/>
    <mergeCell ref="O44:O50"/>
    <mergeCell ref="F41:F43"/>
    <mergeCell ref="G41:M43"/>
    <mergeCell ref="N41:N43"/>
    <mergeCell ref="O41:O43"/>
    <mergeCell ref="F59:F67"/>
    <mergeCell ref="N59:N67"/>
    <mergeCell ref="O59:O67"/>
    <mergeCell ref="F51:F58"/>
    <mergeCell ref="G51:M58"/>
    <mergeCell ref="N51:N58"/>
    <mergeCell ref="O51:O58"/>
    <mergeCell ref="G89:M90"/>
    <mergeCell ref="N89:N90"/>
    <mergeCell ref="G68:M71"/>
    <mergeCell ref="G72:M75"/>
    <mergeCell ref="F68:F71"/>
    <mergeCell ref="F72:F75"/>
    <mergeCell ref="N72:N75"/>
    <mergeCell ref="F76:F78"/>
    <mergeCell ref="G76:M78"/>
    <mergeCell ref="O91:O93"/>
    <mergeCell ref="A79:D79"/>
    <mergeCell ref="F79:F88"/>
    <mergeCell ref="G79:M88"/>
    <mergeCell ref="N79:N88"/>
    <mergeCell ref="A80:D80"/>
    <mergeCell ref="G91:M93"/>
    <mergeCell ref="N91:N93"/>
    <mergeCell ref="F91:F93"/>
    <mergeCell ref="F89:F90"/>
    <mergeCell ref="N94:N98"/>
    <mergeCell ref="O94:O98"/>
    <mergeCell ref="F99:F105"/>
    <mergeCell ref="G99:M105"/>
    <mergeCell ref="O76:O78"/>
    <mergeCell ref="O79:O88"/>
    <mergeCell ref="O89:O90"/>
    <mergeCell ref="N76:N78"/>
    <mergeCell ref="N99:N105"/>
    <mergeCell ref="O99:O105"/>
    <mergeCell ref="G106:M106"/>
    <mergeCell ref="G107:M107"/>
    <mergeCell ref="G108:M108"/>
    <mergeCell ref="G109:M109"/>
    <mergeCell ref="F94:F98"/>
    <mergeCell ref="G94:M98"/>
  </mergeCells>
  <printOptions/>
  <pageMargins left="0.75" right="0.19" top="1" bottom="1" header="0.5" footer="0.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7" t="s">
        <v>119</v>
      </c>
      <c r="O3" s="198"/>
    </row>
    <row r="4" spans="1:15" s="28" customFormat="1" ht="15" customHeight="1">
      <c r="A4" s="185"/>
      <c r="B4" s="186"/>
      <c r="C4" s="186"/>
      <c r="D4" s="187"/>
      <c r="F4" s="188" t="s">
        <v>83</v>
      </c>
      <c r="G4" s="189"/>
      <c r="H4" s="189"/>
      <c r="I4" s="189"/>
      <c r="J4" s="189"/>
      <c r="K4" s="189"/>
      <c r="L4" s="189"/>
      <c r="M4" s="189"/>
      <c r="N4" s="199" t="s">
        <v>120</v>
      </c>
      <c r="O4" s="200"/>
    </row>
    <row r="5" spans="1:15" s="28" customFormat="1" ht="15" customHeight="1">
      <c r="A5" s="174" t="s">
        <v>192</v>
      </c>
      <c r="B5" s="175"/>
      <c r="C5" s="175"/>
      <c r="D5" s="176"/>
      <c r="F5" s="5"/>
      <c r="G5" s="4"/>
      <c r="H5" s="4"/>
      <c r="I5" s="4"/>
      <c r="J5" s="4"/>
      <c r="K5" s="4"/>
      <c r="L5" s="4"/>
      <c r="M5" s="4"/>
      <c r="N5" s="201"/>
      <c r="O5" s="200"/>
    </row>
    <row r="6" spans="1:15" s="28" customFormat="1" ht="20.25" customHeight="1" thickBot="1">
      <c r="A6" s="177"/>
      <c r="B6" s="178"/>
      <c r="C6" s="178"/>
      <c r="D6" s="179"/>
      <c r="F6" s="191" t="s">
        <v>84</v>
      </c>
      <c r="G6" s="192"/>
      <c r="H6" s="192"/>
      <c r="I6" s="192"/>
      <c r="J6" s="72">
        <v>2</v>
      </c>
      <c r="K6" s="72">
        <v>0</v>
      </c>
      <c r="L6" s="72">
        <v>2</v>
      </c>
      <c r="M6" s="73"/>
      <c r="N6" s="193" t="s">
        <v>85</v>
      </c>
      <c r="O6" s="194"/>
    </row>
    <row r="7" spans="1:15" s="31" customFormat="1" ht="45.75" customHeight="1">
      <c r="A7" s="44" t="s">
        <v>4</v>
      </c>
      <c r="B7" s="29" t="s">
        <v>5</v>
      </c>
      <c r="C7" s="29" t="s">
        <v>6</v>
      </c>
      <c r="D7" s="30" t="s">
        <v>7</v>
      </c>
      <c r="F7" s="74" t="s">
        <v>2</v>
      </c>
      <c r="G7" s="195" t="s">
        <v>53</v>
      </c>
      <c r="H7" s="195"/>
      <c r="I7" s="195"/>
      <c r="J7" s="195"/>
      <c r="K7" s="195"/>
      <c r="L7" s="195"/>
      <c r="M7" s="195"/>
      <c r="N7" s="93" t="s">
        <v>132</v>
      </c>
      <c r="O7" s="94" t="s">
        <v>133</v>
      </c>
    </row>
    <row r="8" spans="1:15" ht="15.75" customHeight="1">
      <c r="A8" s="32" t="s">
        <v>8</v>
      </c>
      <c r="B8" s="33"/>
      <c r="C8" s="19"/>
      <c r="D8" s="20"/>
      <c r="F8" s="6">
        <v>1</v>
      </c>
      <c r="G8" s="202">
        <v>2</v>
      </c>
      <c r="H8" s="202"/>
      <c r="I8" s="202"/>
      <c r="J8" s="202"/>
      <c r="K8" s="202"/>
      <c r="L8" s="202"/>
      <c r="M8" s="202"/>
      <c r="N8" s="3">
        <v>3</v>
      </c>
      <c r="O8" s="7">
        <v>4</v>
      </c>
    </row>
    <row r="9" spans="1:15" ht="15" customHeight="1">
      <c r="A9" s="81" t="s">
        <v>9</v>
      </c>
      <c r="B9" s="83">
        <v>10</v>
      </c>
      <c r="C9" s="12"/>
      <c r="D9" s="13"/>
      <c r="F9" s="156">
        <v>1</v>
      </c>
      <c r="G9" s="190" t="s">
        <v>86</v>
      </c>
      <c r="H9" s="190"/>
      <c r="I9" s="190"/>
      <c r="J9" s="190"/>
      <c r="K9" s="190"/>
      <c r="L9" s="190"/>
      <c r="M9" s="190"/>
      <c r="N9" s="182" t="s">
        <v>55</v>
      </c>
      <c r="O9" s="180">
        <f>D109</f>
        <v>0</v>
      </c>
    </row>
    <row r="10" spans="1:15" ht="13.5" customHeight="1">
      <c r="A10" s="81" t="s">
        <v>10</v>
      </c>
      <c r="B10" s="84">
        <v>20</v>
      </c>
      <c r="C10" s="12"/>
      <c r="D10" s="13"/>
      <c r="F10" s="156"/>
      <c r="G10" s="190"/>
      <c r="H10" s="190"/>
      <c r="I10" s="190"/>
      <c r="J10" s="190"/>
      <c r="K10" s="190"/>
      <c r="L10" s="190"/>
      <c r="M10" s="190"/>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0" t="s">
        <v>89</v>
      </c>
      <c r="H16" s="190"/>
      <c r="I16" s="190"/>
      <c r="J16" s="190"/>
      <c r="K16" s="190"/>
      <c r="L16" s="190"/>
      <c r="M16" s="190"/>
      <c r="N16" s="182" t="s">
        <v>90</v>
      </c>
      <c r="O16" s="196"/>
    </row>
    <row r="17" spans="1:15" ht="15.75" customHeight="1">
      <c r="A17" s="35"/>
      <c r="B17" s="84">
        <v>72</v>
      </c>
      <c r="C17" s="23"/>
      <c r="D17" s="24"/>
      <c r="F17" s="156"/>
      <c r="G17" s="190"/>
      <c r="H17" s="190"/>
      <c r="I17" s="190"/>
      <c r="J17" s="190"/>
      <c r="K17" s="190"/>
      <c r="L17" s="190"/>
      <c r="M17" s="190"/>
      <c r="N17" s="182"/>
      <c r="O17" s="196"/>
    </row>
    <row r="18" spans="1:15" ht="15.75" customHeight="1">
      <c r="A18" s="38" t="s">
        <v>16</v>
      </c>
      <c r="B18" s="84">
        <v>80</v>
      </c>
      <c r="C18" s="17">
        <f>SUM(C9:C15)</f>
        <v>0</v>
      </c>
      <c r="D18" s="18">
        <f>SUM(D9:D15)</f>
        <v>0</v>
      </c>
      <c r="F18" s="156"/>
      <c r="G18" s="190"/>
      <c r="H18" s="190"/>
      <c r="I18" s="190"/>
      <c r="J18" s="190"/>
      <c r="K18" s="190"/>
      <c r="L18" s="190"/>
      <c r="M18" s="190"/>
      <c r="N18" s="182"/>
      <c r="O18" s="196"/>
    </row>
    <row r="19" spans="1:15" ht="15.75" customHeight="1">
      <c r="A19" s="66"/>
      <c r="B19" s="67"/>
      <c r="C19" s="68"/>
      <c r="D19" s="69"/>
      <c r="F19" s="156"/>
      <c r="G19" s="190" t="s">
        <v>91</v>
      </c>
      <c r="H19" s="190"/>
      <c r="I19" s="190"/>
      <c r="J19" s="190"/>
      <c r="K19" s="190"/>
      <c r="L19" s="190"/>
      <c r="M19" s="190"/>
      <c r="N19" s="182" t="s">
        <v>92</v>
      </c>
      <c r="O19" s="196"/>
    </row>
    <row r="20" spans="1:15" ht="15" customHeight="1">
      <c r="A20" s="32" t="s">
        <v>122</v>
      </c>
      <c r="B20" s="33"/>
      <c r="C20" s="39"/>
      <c r="D20" s="40"/>
      <c r="F20" s="156"/>
      <c r="G20" s="190"/>
      <c r="H20" s="190"/>
      <c r="I20" s="190"/>
      <c r="J20" s="190"/>
      <c r="K20" s="190"/>
      <c r="L20" s="190"/>
      <c r="M20" s="190"/>
      <c r="N20" s="182"/>
      <c r="O20" s="196"/>
    </row>
    <row r="21" spans="1:15" ht="18" customHeight="1">
      <c r="A21" s="81" t="s">
        <v>17</v>
      </c>
      <c r="B21" s="84">
        <v>90</v>
      </c>
      <c r="C21" s="12"/>
      <c r="D21" s="13"/>
      <c r="F21" s="156"/>
      <c r="G21" s="190"/>
      <c r="H21" s="190"/>
      <c r="I21" s="190"/>
      <c r="J21" s="190"/>
      <c r="K21" s="190"/>
      <c r="L21" s="190"/>
      <c r="M21" s="190"/>
      <c r="N21" s="182"/>
      <c r="O21" s="196"/>
    </row>
    <row r="22" spans="1:15" ht="15" customHeight="1">
      <c r="A22" s="81" t="s">
        <v>18</v>
      </c>
      <c r="B22" s="84">
        <v>100</v>
      </c>
      <c r="C22" s="12"/>
      <c r="D22" s="13"/>
      <c r="F22" s="156"/>
      <c r="G22" s="190"/>
      <c r="H22" s="190"/>
      <c r="I22" s="190"/>
      <c r="J22" s="190"/>
      <c r="K22" s="190"/>
      <c r="L22" s="190"/>
      <c r="M22" s="190"/>
      <c r="N22" s="182"/>
      <c r="O22" s="196"/>
    </row>
    <row r="23" spans="1:15" ht="15" customHeight="1">
      <c r="A23" s="81" t="s">
        <v>19</v>
      </c>
      <c r="B23" s="84">
        <v>110</v>
      </c>
      <c r="C23" s="12"/>
      <c r="D23" s="13"/>
      <c r="F23" s="156"/>
      <c r="G23" s="190"/>
      <c r="H23" s="190"/>
      <c r="I23" s="190"/>
      <c r="J23" s="190"/>
      <c r="K23" s="190"/>
      <c r="L23" s="190"/>
      <c r="M23" s="190"/>
      <c r="N23" s="182"/>
      <c r="O23" s="196"/>
    </row>
    <row r="24" spans="1:15" ht="15" customHeight="1">
      <c r="A24" s="81" t="s">
        <v>20</v>
      </c>
      <c r="B24" s="84">
        <v>120</v>
      </c>
      <c r="C24" s="12"/>
      <c r="D24" s="13"/>
      <c r="F24" s="156"/>
      <c r="G24" s="190"/>
      <c r="H24" s="190"/>
      <c r="I24" s="190"/>
      <c r="J24" s="190"/>
      <c r="K24" s="190"/>
      <c r="L24" s="190"/>
      <c r="M24" s="190"/>
      <c r="N24" s="182"/>
      <c r="O24" s="196"/>
    </row>
    <row r="25" spans="1:15" ht="15" customHeight="1">
      <c r="A25" s="81" t="s">
        <v>21</v>
      </c>
      <c r="B25" s="84">
        <v>130</v>
      </c>
      <c r="C25" s="12"/>
      <c r="D25" s="13"/>
      <c r="F25" s="156"/>
      <c r="G25" s="190"/>
      <c r="H25" s="190"/>
      <c r="I25" s="190"/>
      <c r="J25" s="190"/>
      <c r="K25" s="190"/>
      <c r="L25" s="190"/>
      <c r="M25" s="190"/>
      <c r="N25" s="182"/>
      <c r="O25" s="196"/>
    </row>
    <row r="26" spans="1:15" ht="15" customHeight="1">
      <c r="A26" s="81" t="s">
        <v>22</v>
      </c>
      <c r="B26" s="84">
        <v>140</v>
      </c>
      <c r="C26" s="12"/>
      <c r="D26" s="13"/>
      <c r="F26" s="156"/>
      <c r="G26" s="190" t="s">
        <v>93</v>
      </c>
      <c r="H26" s="190"/>
      <c r="I26" s="190"/>
      <c r="J26" s="190"/>
      <c r="K26" s="190"/>
      <c r="L26" s="190"/>
      <c r="M26" s="190"/>
      <c r="N26" s="182" t="s">
        <v>94</v>
      </c>
      <c r="O26" s="196"/>
    </row>
    <row r="27" spans="1:15" ht="15.75" customHeight="1">
      <c r="A27" s="81" t="s">
        <v>23</v>
      </c>
      <c r="B27" s="84">
        <v>150</v>
      </c>
      <c r="C27" s="12"/>
      <c r="D27" s="13"/>
      <c r="F27" s="156"/>
      <c r="G27" s="190"/>
      <c r="H27" s="190"/>
      <c r="I27" s="190"/>
      <c r="J27" s="190"/>
      <c r="K27" s="190"/>
      <c r="L27" s="190"/>
      <c r="M27" s="190"/>
      <c r="N27" s="182"/>
      <c r="O27" s="196"/>
    </row>
    <row r="28" spans="1:15" ht="15.75" customHeight="1">
      <c r="A28" s="81" t="s">
        <v>24</v>
      </c>
      <c r="B28" s="84">
        <v>160</v>
      </c>
      <c r="C28" s="12"/>
      <c r="D28" s="13"/>
      <c r="F28" s="156"/>
      <c r="G28" s="190"/>
      <c r="H28" s="190"/>
      <c r="I28" s="190"/>
      <c r="J28" s="190"/>
      <c r="K28" s="190"/>
      <c r="L28" s="190"/>
      <c r="M28" s="190"/>
      <c r="N28" s="182"/>
      <c r="O28" s="196"/>
    </row>
    <row r="29" spans="1:15" ht="16.5" customHeight="1">
      <c r="A29" s="81" t="s">
        <v>176</v>
      </c>
      <c r="B29" s="84">
        <v>170</v>
      </c>
      <c r="C29" s="12"/>
      <c r="D29" s="13"/>
      <c r="F29" s="156"/>
      <c r="G29" s="190"/>
      <c r="H29" s="190"/>
      <c r="I29" s="190"/>
      <c r="J29" s="190"/>
      <c r="K29" s="190"/>
      <c r="L29" s="190"/>
      <c r="M29" s="190"/>
      <c r="N29" s="182"/>
      <c r="O29" s="196"/>
    </row>
    <row r="30" spans="1:15" ht="15.75" customHeight="1">
      <c r="A30" s="81" t="s">
        <v>25</v>
      </c>
      <c r="B30" s="84">
        <v>180</v>
      </c>
      <c r="C30" s="12"/>
      <c r="D30" s="13"/>
      <c r="F30" s="156"/>
      <c r="G30" s="190"/>
      <c r="H30" s="190"/>
      <c r="I30" s="190"/>
      <c r="J30" s="190"/>
      <c r="K30" s="190"/>
      <c r="L30" s="190"/>
      <c r="M30" s="190"/>
      <c r="N30" s="182"/>
      <c r="O30" s="196"/>
    </row>
    <row r="31" spans="1:15" ht="15.75" customHeight="1">
      <c r="A31" s="81" t="s">
        <v>26</v>
      </c>
      <c r="B31" s="84">
        <v>190</v>
      </c>
      <c r="C31" s="12"/>
      <c r="D31" s="13"/>
      <c r="F31" s="156"/>
      <c r="G31" s="190" t="s">
        <v>179</v>
      </c>
      <c r="H31" s="190"/>
      <c r="I31" s="190"/>
      <c r="J31" s="190"/>
      <c r="K31" s="190"/>
      <c r="L31" s="190"/>
      <c r="M31" s="190"/>
      <c r="N31" s="182" t="s">
        <v>95</v>
      </c>
      <c r="O31" s="196"/>
    </row>
    <row r="32" spans="1:15" ht="15.75" customHeight="1">
      <c r="A32" s="81" t="s">
        <v>27</v>
      </c>
      <c r="B32" s="84">
        <v>200</v>
      </c>
      <c r="C32" s="12"/>
      <c r="D32" s="13"/>
      <c r="F32" s="156"/>
      <c r="G32" s="190"/>
      <c r="H32" s="190"/>
      <c r="I32" s="190"/>
      <c r="J32" s="190"/>
      <c r="K32" s="190"/>
      <c r="L32" s="190"/>
      <c r="M32" s="190"/>
      <c r="N32" s="182"/>
      <c r="O32" s="196"/>
    </row>
    <row r="33" spans="1:15" ht="15.75" customHeight="1">
      <c r="A33" s="37" t="s">
        <v>28</v>
      </c>
      <c r="B33" s="84">
        <v>210</v>
      </c>
      <c r="C33" s="17">
        <f>SUM(C34:C35)</f>
        <v>0</v>
      </c>
      <c r="D33" s="18">
        <f>SUM(D34:D35)</f>
        <v>0</v>
      </c>
      <c r="F33" s="156"/>
      <c r="G33" s="190"/>
      <c r="H33" s="190"/>
      <c r="I33" s="190"/>
      <c r="J33" s="190"/>
      <c r="K33" s="190"/>
      <c r="L33" s="190"/>
      <c r="M33" s="190"/>
      <c r="N33" s="182"/>
      <c r="O33" s="196"/>
    </row>
    <row r="34" spans="1:15" ht="15.75" customHeight="1">
      <c r="A34" s="35"/>
      <c r="B34" s="84">
        <v>211</v>
      </c>
      <c r="C34" s="12"/>
      <c r="D34" s="13"/>
      <c r="F34" s="156"/>
      <c r="G34" s="190"/>
      <c r="H34" s="190"/>
      <c r="I34" s="190"/>
      <c r="J34" s="190"/>
      <c r="K34" s="190"/>
      <c r="L34" s="190"/>
      <c r="M34" s="190"/>
      <c r="N34" s="182"/>
      <c r="O34" s="196"/>
    </row>
    <row r="35" spans="1:15" ht="15.75" customHeight="1">
      <c r="A35" s="35"/>
      <c r="B35" s="84">
        <v>212</v>
      </c>
      <c r="C35" s="12"/>
      <c r="D35" s="13"/>
      <c r="F35" s="156"/>
      <c r="G35" s="190"/>
      <c r="H35" s="190"/>
      <c r="I35" s="190"/>
      <c r="J35" s="190"/>
      <c r="K35" s="190"/>
      <c r="L35" s="190"/>
      <c r="M35" s="190"/>
      <c r="N35" s="182"/>
      <c r="O35" s="196"/>
    </row>
    <row r="36" spans="1:15" ht="21.75" customHeight="1">
      <c r="A36" s="38" t="s">
        <v>29</v>
      </c>
      <c r="B36" s="84">
        <v>220</v>
      </c>
      <c r="C36" s="17">
        <f>SUM(C21:C33)</f>
        <v>0</v>
      </c>
      <c r="D36" s="18">
        <f>SUM(D21:D33)</f>
        <v>0</v>
      </c>
      <c r="F36" s="156"/>
      <c r="G36" s="181" t="s">
        <v>96</v>
      </c>
      <c r="H36" s="181"/>
      <c r="I36" s="181"/>
      <c r="J36" s="181"/>
      <c r="K36" s="181"/>
      <c r="L36" s="181"/>
      <c r="M36" s="181"/>
      <c r="N36" s="182" t="s">
        <v>97</v>
      </c>
      <c r="O36" s="196"/>
    </row>
    <row r="37" spans="1:15" ht="36.75" customHeight="1" thickBot="1">
      <c r="A37" s="41" t="s">
        <v>129</v>
      </c>
      <c r="B37" s="85">
        <v>230</v>
      </c>
      <c r="C37" s="62">
        <f>C18+C36</f>
        <v>0</v>
      </c>
      <c r="D37" s="63">
        <f>D18+D36</f>
        <v>0</v>
      </c>
      <c r="F37" s="156"/>
      <c r="G37" s="181"/>
      <c r="H37" s="181"/>
      <c r="I37" s="181"/>
      <c r="J37" s="181"/>
      <c r="K37" s="181"/>
      <c r="L37" s="181"/>
      <c r="M37" s="181"/>
      <c r="N37" s="182"/>
      <c r="O37" s="196"/>
    </row>
    <row r="38" spans="1:15" ht="32.25" customHeight="1" thickBot="1">
      <c r="A38" s="212"/>
      <c r="B38" s="212"/>
      <c r="C38" s="212"/>
      <c r="D38" s="212"/>
      <c r="F38" s="156"/>
      <c r="G38" s="181"/>
      <c r="H38" s="181"/>
      <c r="I38" s="181"/>
      <c r="J38" s="181"/>
      <c r="K38" s="181"/>
      <c r="L38" s="181"/>
      <c r="M38" s="181"/>
      <c r="N38" s="182"/>
      <c r="O38" s="196"/>
    </row>
    <row r="39" spans="1:15" ht="43.5" customHeight="1">
      <c r="A39" s="44" t="s">
        <v>30</v>
      </c>
      <c r="B39" s="29" t="s">
        <v>5</v>
      </c>
      <c r="C39" s="29" t="s">
        <v>6</v>
      </c>
      <c r="D39" s="30" t="s">
        <v>7</v>
      </c>
      <c r="F39" s="156" t="s">
        <v>99</v>
      </c>
      <c r="G39" s="190" t="s">
        <v>134</v>
      </c>
      <c r="H39" s="190"/>
      <c r="I39" s="190"/>
      <c r="J39" s="190"/>
      <c r="K39" s="190"/>
      <c r="L39" s="190"/>
      <c r="M39" s="190"/>
      <c r="N39" s="182" t="s">
        <v>98</v>
      </c>
      <c r="O39" s="196"/>
    </row>
    <row r="40" spans="1:15" ht="15.75" customHeight="1">
      <c r="A40" s="32" t="s">
        <v>31</v>
      </c>
      <c r="B40" s="33"/>
      <c r="C40" s="19"/>
      <c r="D40" s="20"/>
      <c r="F40" s="156"/>
      <c r="G40" s="190"/>
      <c r="H40" s="190"/>
      <c r="I40" s="190"/>
      <c r="J40" s="190"/>
      <c r="K40" s="190"/>
      <c r="L40" s="190"/>
      <c r="M40" s="190"/>
      <c r="N40" s="182"/>
      <c r="O40" s="196"/>
    </row>
    <row r="41" spans="1:15" ht="27" customHeight="1">
      <c r="A41" s="81" t="s">
        <v>32</v>
      </c>
      <c r="B41" s="84">
        <v>240</v>
      </c>
      <c r="C41" s="12"/>
      <c r="D41" s="95"/>
      <c r="F41" s="156"/>
      <c r="G41" s="181" t="s">
        <v>100</v>
      </c>
      <c r="H41" s="181"/>
      <c r="I41" s="181"/>
      <c r="J41" s="181"/>
      <c r="K41" s="181"/>
      <c r="L41" s="181"/>
      <c r="M41" s="181"/>
      <c r="N41" s="182" t="s">
        <v>101</v>
      </c>
      <c r="O41" s="196"/>
    </row>
    <row r="42" spans="1:15" s="31" customFormat="1" ht="15.75" customHeight="1">
      <c r="A42" s="81" t="s">
        <v>177</v>
      </c>
      <c r="B42" s="84">
        <v>250</v>
      </c>
      <c r="C42" s="12"/>
      <c r="D42" s="13"/>
      <c r="F42" s="156"/>
      <c r="G42" s="181"/>
      <c r="H42" s="181"/>
      <c r="I42" s="181"/>
      <c r="J42" s="181"/>
      <c r="K42" s="181"/>
      <c r="L42" s="181"/>
      <c r="M42" s="181"/>
      <c r="N42" s="182"/>
      <c r="O42" s="196"/>
    </row>
    <row r="43" spans="1:15" ht="15" customHeight="1">
      <c r="A43" s="81" t="s">
        <v>33</v>
      </c>
      <c r="B43" s="84">
        <v>260</v>
      </c>
      <c r="C43" s="12"/>
      <c r="D43" s="13"/>
      <c r="F43" s="156"/>
      <c r="G43" s="181"/>
      <c r="H43" s="181"/>
      <c r="I43" s="181"/>
      <c r="J43" s="181"/>
      <c r="K43" s="181"/>
      <c r="L43" s="181"/>
      <c r="M43" s="181"/>
      <c r="N43" s="182"/>
      <c r="O43" s="196"/>
    </row>
    <row r="44" spans="1:15" ht="16.5" customHeight="1">
      <c r="A44" s="81" t="s">
        <v>34</v>
      </c>
      <c r="B44" s="84">
        <v>270</v>
      </c>
      <c r="C44" s="12"/>
      <c r="D44" s="96"/>
      <c r="F44" s="156"/>
      <c r="G44" s="203" t="s">
        <v>102</v>
      </c>
      <c r="H44" s="203"/>
      <c r="I44" s="203"/>
      <c r="J44" s="203"/>
      <c r="K44" s="203"/>
      <c r="L44" s="203"/>
      <c r="M44" s="203"/>
      <c r="N44" s="182" t="s">
        <v>103</v>
      </c>
      <c r="O44" s="196"/>
    </row>
    <row r="45" spans="1:15" ht="15" customHeight="1">
      <c r="A45" s="81" t="s">
        <v>35</v>
      </c>
      <c r="B45" s="84">
        <v>280</v>
      </c>
      <c r="C45" s="12"/>
      <c r="D45" s="13"/>
      <c r="F45" s="156"/>
      <c r="G45" s="203"/>
      <c r="H45" s="203"/>
      <c r="I45" s="203"/>
      <c r="J45" s="203"/>
      <c r="K45" s="203"/>
      <c r="L45" s="203"/>
      <c r="M45" s="203"/>
      <c r="N45" s="182"/>
      <c r="O45" s="196"/>
    </row>
    <row r="46" spans="1:15" ht="15.75" customHeight="1">
      <c r="A46" s="86" t="s">
        <v>36</v>
      </c>
      <c r="B46" s="84">
        <v>290</v>
      </c>
      <c r="C46" s="14">
        <f>C47+C48</f>
        <v>0</v>
      </c>
      <c r="D46" s="15">
        <f>D47+D48</f>
        <v>0</v>
      </c>
      <c r="F46" s="156"/>
      <c r="G46" s="203"/>
      <c r="H46" s="203"/>
      <c r="I46" s="203"/>
      <c r="J46" s="203"/>
      <c r="K46" s="203"/>
      <c r="L46" s="203"/>
      <c r="M46" s="203"/>
      <c r="N46" s="182"/>
      <c r="O46" s="196"/>
    </row>
    <row r="47" spans="1:15" ht="13.5" customHeight="1">
      <c r="A47" s="35"/>
      <c r="B47" s="84">
        <v>291</v>
      </c>
      <c r="C47" s="12"/>
      <c r="D47" s="13"/>
      <c r="F47" s="156"/>
      <c r="G47" s="203"/>
      <c r="H47" s="203"/>
      <c r="I47" s="203"/>
      <c r="J47" s="203"/>
      <c r="K47" s="203"/>
      <c r="L47" s="203"/>
      <c r="M47" s="203"/>
      <c r="N47" s="182"/>
      <c r="O47" s="196"/>
    </row>
    <row r="48" spans="1:15" ht="13.5" customHeight="1">
      <c r="A48" s="35"/>
      <c r="B48" s="84">
        <v>292</v>
      </c>
      <c r="C48" s="12"/>
      <c r="D48" s="16"/>
      <c r="F48" s="156"/>
      <c r="G48" s="203"/>
      <c r="H48" s="203"/>
      <c r="I48" s="203"/>
      <c r="J48" s="203"/>
      <c r="K48" s="203"/>
      <c r="L48" s="203"/>
      <c r="M48" s="203"/>
      <c r="N48" s="182"/>
      <c r="O48" s="196"/>
    </row>
    <row r="49" spans="1:15" ht="16.5" customHeight="1">
      <c r="A49" s="38" t="s">
        <v>37</v>
      </c>
      <c r="B49" s="84">
        <v>300</v>
      </c>
      <c r="C49" s="17">
        <f>SUM(C41:C46)</f>
        <v>0</v>
      </c>
      <c r="D49" s="18">
        <f>SUM(D41:D46)</f>
        <v>0</v>
      </c>
      <c r="F49" s="156"/>
      <c r="G49" s="203"/>
      <c r="H49" s="203"/>
      <c r="I49" s="203"/>
      <c r="J49" s="203"/>
      <c r="K49" s="203"/>
      <c r="L49" s="203"/>
      <c r="M49" s="203"/>
      <c r="N49" s="182"/>
      <c r="O49" s="196"/>
    </row>
    <row r="50" spans="1:15" ht="15" customHeight="1">
      <c r="A50" s="66"/>
      <c r="B50" s="67"/>
      <c r="C50" s="70"/>
      <c r="D50" s="71"/>
      <c r="F50" s="156"/>
      <c r="G50" s="203"/>
      <c r="H50" s="203"/>
      <c r="I50" s="203"/>
      <c r="J50" s="203"/>
      <c r="K50" s="203"/>
      <c r="L50" s="203"/>
      <c r="M50" s="203"/>
      <c r="N50" s="182"/>
      <c r="O50" s="196"/>
    </row>
    <row r="51" spans="1:15" ht="15" customHeight="1">
      <c r="A51" s="32" t="s">
        <v>123</v>
      </c>
      <c r="B51" s="33"/>
      <c r="C51" s="19"/>
      <c r="D51" s="20"/>
      <c r="F51" s="156"/>
      <c r="G51" s="190" t="s">
        <v>135</v>
      </c>
      <c r="H51" s="190"/>
      <c r="I51" s="190"/>
      <c r="J51" s="190"/>
      <c r="K51" s="190"/>
      <c r="L51" s="190"/>
      <c r="M51" s="190"/>
      <c r="N51" s="182" t="s">
        <v>104</v>
      </c>
      <c r="O51" s="206"/>
    </row>
    <row r="52" spans="1:15" ht="15" customHeight="1">
      <c r="A52" s="81" t="s">
        <v>38</v>
      </c>
      <c r="B52" s="84">
        <v>310</v>
      </c>
      <c r="C52" s="12"/>
      <c r="D52" s="13"/>
      <c r="F52" s="156"/>
      <c r="G52" s="190"/>
      <c r="H52" s="190"/>
      <c r="I52" s="190"/>
      <c r="J52" s="190"/>
      <c r="K52" s="190"/>
      <c r="L52" s="190"/>
      <c r="M52" s="190"/>
      <c r="N52" s="182"/>
      <c r="O52" s="206"/>
    </row>
    <row r="53" spans="1:15" ht="13.5" customHeight="1">
      <c r="A53" s="81" t="s">
        <v>39</v>
      </c>
      <c r="B53" s="84">
        <v>320</v>
      </c>
      <c r="C53" s="21"/>
      <c r="D53" s="16"/>
      <c r="F53" s="156"/>
      <c r="G53" s="190"/>
      <c r="H53" s="190"/>
      <c r="I53" s="190"/>
      <c r="J53" s="190"/>
      <c r="K53" s="190"/>
      <c r="L53" s="190"/>
      <c r="M53" s="190"/>
      <c r="N53" s="182"/>
      <c r="O53" s="206"/>
    </row>
    <row r="54" spans="1:15" ht="13.5" customHeight="1">
      <c r="A54" s="81" t="s">
        <v>40</v>
      </c>
      <c r="B54" s="84">
        <v>330</v>
      </c>
      <c r="C54" s="12"/>
      <c r="D54" s="13"/>
      <c r="F54" s="156"/>
      <c r="G54" s="190"/>
      <c r="H54" s="190"/>
      <c r="I54" s="190"/>
      <c r="J54" s="190"/>
      <c r="K54" s="190"/>
      <c r="L54" s="190"/>
      <c r="M54" s="190"/>
      <c r="N54" s="182"/>
      <c r="O54" s="206"/>
    </row>
    <row r="55" spans="1:15" ht="13.5" customHeight="1">
      <c r="A55" s="81" t="s">
        <v>178</v>
      </c>
      <c r="B55" s="84">
        <v>340</v>
      </c>
      <c r="C55" s="12"/>
      <c r="D55" s="13"/>
      <c r="F55" s="156"/>
      <c r="G55" s="190"/>
      <c r="H55" s="190"/>
      <c r="I55" s="190"/>
      <c r="J55" s="190"/>
      <c r="K55" s="190"/>
      <c r="L55" s="190"/>
      <c r="M55" s="190"/>
      <c r="N55" s="182"/>
      <c r="O55" s="206"/>
    </row>
    <row r="56" spans="1:15" ht="15">
      <c r="A56" s="86" t="s">
        <v>121</v>
      </c>
      <c r="B56" s="84">
        <v>350</v>
      </c>
      <c r="C56" s="14">
        <f>SUM(C57:C58)</f>
        <v>0</v>
      </c>
      <c r="D56" s="15">
        <f>SUM(D57:D58)</f>
        <v>0</v>
      </c>
      <c r="F56" s="156"/>
      <c r="G56" s="190"/>
      <c r="H56" s="190"/>
      <c r="I56" s="190"/>
      <c r="J56" s="190"/>
      <c r="K56" s="190"/>
      <c r="L56" s="190"/>
      <c r="M56" s="190"/>
      <c r="N56" s="182"/>
      <c r="O56" s="206"/>
    </row>
    <row r="57" spans="1:15" ht="15" customHeight="1">
      <c r="A57" s="35"/>
      <c r="B57" s="84">
        <v>351</v>
      </c>
      <c r="C57" s="12"/>
      <c r="D57" s="13"/>
      <c r="F57" s="156"/>
      <c r="G57" s="190"/>
      <c r="H57" s="190"/>
      <c r="I57" s="190"/>
      <c r="J57" s="190"/>
      <c r="K57" s="190"/>
      <c r="L57" s="190"/>
      <c r="M57" s="190"/>
      <c r="N57" s="182"/>
      <c r="O57" s="206"/>
    </row>
    <row r="58" spans="1:15" ht="15" customHeight="1">
      <c r="A58" s="35"/>
      <c r="B58" s="84">
        <v>352</v>
      </c>
      <c r="C58" s="12"/>
      <c r="D58" s="13"/>
      <c r="F58" s="156"/>
      <c r="G58" s="190"/>
      <c r="H58" s="190"/>
      <c r="I58" s="190"/>
      <c r="J58" s="190"/>
      <c r="K58" s="190"/>
      <c r="L58" s="190"/>
      <c r="M58" s="190"/>
      <c r="N58" s="182"/>
      <c r="O58" s="206"/>
    </row>
    <row r="59" spans="1:15" ht="15.75" customHeight="1">
      <c r="A59" s="38" t="s">
        <v>41</v>
      </c>
      <c r="B59" s="84">
        <v>360</v>
      </c>
      <c r="C59" s="17">
        <f>SUM(C52:C56)</f>
        <v>0</v>
      </c>
      <c r="D59" s="18">
        <f>SUM(D52:D56)</f>
        <v>0</v>
      </c>
      <c r="F59" s="207">
        <v>3</v>
      </c>
      <c r="G59" s="190" t="s">
        <v>136</v>
      </c>
      <c r="H59" s="190"/>
      <c r="I59" s="190"/>
      <c r="J59" s="190"/>
      <c r="K59" s="190"/>
      <c r="L59" s="190"/>
      <c r="M59" s="190"/>
      <c r="N59" s="182" t="s">
        <v>59</v>
      </c>
      <c r="O59" s="210">
        <f>SUM(O68:O98)</f>
        <v>0</v>
      </c>
    </row>
    <row r="60" spans="1:15" ht="13.5" customHeight="1">
      <c r="A60" s="66"/>
      <c r="B60" s="67"/>
      <c r="C60" s="70"/>
      <c r="D60" s="71"/>
      <c r="F60" s="208"/>
      <c r="G60" s="190"/>
      <c r="H60" s="190"/>
      <c r="I60" s="190"/>
      <c r="J60" s="190"/>
      <c r="K60" s="190"/>
      <c r="L60" s="190"/>
      <c r="M60" s="190"/>
      <c r="N60" s="182"/>
      <c r="O60" s="210"/>
    </row>
    <row r="61" spans="1:15" ht="16.5" customHeight="1">
      <c r="A61" s="32" t="s">
        <v>42</v>
      </c>
      <c r="B61" s="33"/>
      <c r="C61" s="19"/>
      <c r="D61" s="20"/>
      <c r="F61" s="208"/>
      <c r="G61" s="190"/>
      <c r="H61" s="190"/>
      <c r="I61" s="190"/>
      <c r="J61" s="190"/>
      <c r="K61" s="190"/>
      <c r="L61" s="190"/>
      <c r="M61" s="190"/>
      <c r="N61" s="182"/>
      <c r="O61" s="210"/>
    </row>
    <row r="62" spans="1:15" ht="15" customHeight="1">
      <c r="A62" s="81" t="s">
        <v>43</v>
      </c>
      <c r="B62" s="84">
        <v>370</v>
      </c>
      <c r="C62" s="22"/>
      <c r="D62" s="16"/>
      <c r="F62" s="208"/>
      <c r="G62" s="190"/>
      <c r="H62" s="190"/>
      <c r="I62" s="190"/>
      <c r="J62" s="190"/>
      <c r="K62" s="190"/>
      <c r="L62" s="190"/>
      <c r="M62" s="190"/>
      <c r="N62" s="182"/>
      <c r="O62" s="210"/>
    </row>
    <row r="63" spans="1:15" ht="15" customHeight="1">
      <c r="A63" s="81" t="s">
        <v>44</v>
      </c>
      <c r="B63" s="84">
        <v>380</v>
      </c>
      <c r="C63" s="22"/>
      <c r="D63" s="16"/>
      <c r="F63" s="208"/>
      <c r="G63" s="190"/>
      <c r="H63" s="190"/>
      <c r="I63" s="190"/>
      <c r="J63" s="190"/>
      <c r="K63" s="190"/>
      <c r="L63" s="190"/>
      <c r="M63" s="190"/>
      <c r="N63" s="182"/>
      <c r="O63" s="210"/>
    </row>
    <row r="64" spans="1:15" ht="15" customHeight="1">
      <c r="A64" s="81" t="s">
        <v>45</v>
      </c>
      <c r="B64" s="84">
        <v>390</v>
      </c>
      <c r="C64" s="12"/>
      <c r="D64" s="13"/>
      <c r="F64" s="208"/>
      <c r="G64" s="190"/>
      <c r="H64" s="190"/>
      <c r="I64" s="190"/>
      <c r="J64" s="190"/>
      <c r="K64" s="190"/>
      <c r="L64" s="190"/>
      <c r="M64" s="190"/>
      <c r="N64" s="182"/>
      <c r="O64" s="210"/>
    </row>
    <row r="65" spans="1:15" ht="15" customHeight="1">
      <c r="A65" s="81" t="s">
        <v>46</v>
      </c>
      <c r="B65" s="84">
        <v>400</v>
      </c>
      <c r="C65" s="12"/>
      <c r="D65" s="13"/>
      <c r="F65" s="208"/>
      <c r="G65" s="190"/>
      <c r="H65" s="190"/>
      <c r="I65" s="190"/>
      <c r="J65" s="190"/>
      <c r="K65" s="190"/>
      <c r="L65" s="190"/>
      <c r="M65" s="190"/>
      <c r="N65" s="182"/>
      <c r="O65" s="210"/>
    </row>
    <row r="66" spans="1:15" ht="15" customHeight="1">
      <c r="A66" s="81" t="s">
        <v>47</v>
      </c>
      <c r="B66" s="84">
        <v>410</v>
      </c>
      <c r="C66" s="12"/>
      <c r="D66" s="13"/>
      <c r="F66" s="208"/>
      <c r="G66" s="190"/>
      <c r="H66" s="190"/>
      <c r="I66" s="190"/>
      <c r="J66" s="190"/>
      <c r="K66" s="190"/>
      <c r="L66" s="190"/>
      <c r="M66" s="190"/>
      <c r="N66" s="182"/>
      <c r="O66" s="210"/>
    </row>
    <row r="67" spans="1:15" ht="25.5" customHeight="1">
      <c r="A67" s="81" t="s">
        <v>153</v>
      </c>
      <c r="B67" s="84">
        <v>420</v>
      </c>
      <c r="C67" s="12"/>
      <c r="D67" s="13"/>
      <c r="F67" s="209"/>
      <c r="G67" s="190"/>
      <c r="H67" s="190"/>
      <c r="I67" s="190"/>
      <c r="J67" s="190"/>
      <c r="K67" s="190"/>
      <c r="L67" s="190"/>
      <c r="M67" s="190"/>
      <c r="N67" s="182"/>
      <c r="O67" s="210"/>
    </row>
    <row r="68" spans="1:15" ht="25.5" customHeight="1">
      <c r="A68" s="81" t="s">
        <v>152</v>
      </c>
      <c r="B68" s="84">
        <v>430</v>
      </c>
      <c r="C68" s="12"/>
      <c r="D68" s="13"/>
      <c r="F68" s="204"/>
      <c r="G68" s="190" t="s">
        <v>137</v>
      </c>
      <c r="H68" s="190"/>
      <c r="I68" s="190"/>
      <c r="J68" s="190"/>
      <c r="K68" s="190"/>
      <c r="L68" s="190"/>
      <c r="M68" s="190"/>
      <c r="N68" s="182" t="s">
        <v>105</v>
      </c>
      <c r="O68" s="196"/>
    </row>
    <row r="69" spans="1:15" ht="25.5" customHeight="1">
      <c r="A69" s="81" t="s">
        <v>151</v>
      </c>
      <c r="B69" s="84">
        <v>440</v>
      </c>
      <c r="C69" s="12"/>
      <c r="D69" s="13"/>
      <c r="F69" s="204"/>
      <c r="G69" s="190"/>
      <c r="H69" s="190"/>
      <c r="I69" s="190"/>
      <c r="J69" s="190"/>
      <c r="K69" s="190"/>
      <c r="L69" s="190"/>
      <c r="M69" s="190"/>
      <c r="N69" s="182"/>
      <c r="O69" s="196"/>
    </row>
    <row r="70" spans="1:15" ht="15" customHeight="1">
      <c r="A70" s="81" t="s">
        <v>48</v>
      </c>
      <c r="B70" s="84">
        <v>450</v>
      </c>
      <c r="C70" s="12"/>
      <c r="D70" s="13"/>
      <c r="F70" s="204"/>
      <c r="G70" s="190"/>
      <c r="H70" s="190"/>
      <c r="I70" s="190"/>
      <c r="J70" s="190"/>
      <c r="K70" s="190"/>
      <c r="L70" s="190"/>
      <c r="M70" s="190"/>
      <c r="N70" s="182"/>
      <c r="O70" s="196"/>
    </row>
    <row r="71" spans="1:15" ht="13.5" customHeight="1">
      <c r="A71" s="81" t="s">
        <v>49</v>
      </c>
      <c r="B71" s="84">
        <v>460</v>
      </c>
      <c r="C71" s="12"/>
      <c r="D71" s="13"/>
      <c r="F71" s="204"/>
      <c r="G71" s="190"/>
      <c r="H71" s="190"/>
      <c r="I71" s="190"/>
      <c r="J71" s="190"/>
      <c r="K71" s="190"/>
      <c r="L71" s="190"/>
      <c r="M71" s="190"/>
      <c r="N71" s="182"/>
      <c r="O71" s="196"/>
    </row>
    <row r="72" spans="1:15" ht="15" customHeight="1">
      <c r="A72" s="81" t="s">
        <v>50</v>
      </c>
      <c r="B72" s="84">
        <v>470</v>
      </c>
      <c r="C72" s="12"/>
      <c r="D72" s="13"/>
      <c r="F72" s="204"/>
      <c r="G72" s="190" t="s">
        <v>138</v>
      </c>
      <c r="H72" s="190"/>
      <c r="I72" s="190"/>
      <c r="J72" s="190"/>
      <c r="K72" s="190"/>
      <c r="L72" s="190"/>
      <c r="M72" s="190"/>
      <c r="N72" s="182" t="s">
        <v>106</v>
      </c>
      <c r="O72" s="196"/>
    </row>
    <row r="73" spans="1:15" ht="15" customHeight="1">
      <c r="A73" s="86" t="s">
        <v>51</v>
      </c>
      <c r="B73" s="84">
        <v>480</v>
      </c>
      <c r="C73" s="17">
        <f>SUM(C74:C75)</f>
        <v>0</v>
      </c>
      <c r="D73" s="18">
        <f>SUM(D74:D75)</f>
        <v>0</v>
      </c>
      <c r="F73" s="204"/>
      <c r="G73" s="190"/>
      <c r="H73" s="190"/>
      <c r="I73" s="190"/>
      <c r="J73" s="190"/>
      <c r="K73" s="190"/>
      <c r="L73" s="190"/>
      <c r="M73" s="190"/>
      <c r="N73" s="182"/>
      <c r="O73" s="196"/>
    </row>
    <row r="74" spans="1:15" ht="15" customHeight="1">
      <c r="A74" s="35"/>
      <c r="B74" s="33">
        <v>481</v>
      </c>
      <c r="C74" s="23"/>
      <c r="D74" s="24"/>
      <c r="F74" s="204"/>
      <c r="G74" s="190"/>
      <c r="H74" s="190"/>
      <c r="I74" s="190"/>
      <c r="J74" s="190"/>
      <c r="K74" s="190"/>
      <c r="L74" s="190"/>
      <c r="M74" s="190"/>
      <c r="N74" s="182"/>
      <c r="O74" s="196"/>
    </row>
    <row r="75" spans="1:15" ht="15" customHeight="1">
      <c r="A75" s="35"/>
      <c r="B75" s="33">
        <v>482</v>
      </c>
      <c r="C75" s="23"/>
      <c r="D75" s="24"/>
      <c r="F75" s="204"/>
      <c r="G75" s="190"/>
      <c r="H75" s="190"/>
      <c r="I75" s="190"/>
      <c r="J75" s="190"/>
      <c r="K75" s="190"/>
      <c r="L75" s="190"/>
      <c r="M75" s="190"/>
      <c r="N75" s="182"/>
      <c r="O75" s="196"/>
    </row>
    <row r="76" spans="1:15" ht="21.75" customHeight="1">
      <c r="A76" s="38" t="s">
        <v>52</v>
      </c>
      <c r="B76" s="33">
        <v>490</v>
      </c>
      <c r="C76" s="17">
        <f>SUM(C62:C73)</f>
        <v>0</v>
      </c>
      <c r="D76" s="18">
        <f>SUM(D62:D73)</f>
        <v>0</v>
      </c>
      <c r="F76" s="204"/>
      <c r="G76" s="190" t="s">
        <v>139</v>
      </c>
      <c r="H76" s="205"/>
      <c r="I76" s="205"/>
      <c r="J76" s="205"/>
      <c r="K76" s="205"/>
      <c r="L76" s="205"/>
      <c r="M76" s="205"/>
      <c r="N76" s="182" t="s">
        <v>107</v>
      </c>
      <c r="O76" s="196"/>
    </row>
    <row r="77" spans="1:15" ht="33" customHeight="1" thickBot="1">
      <c r="A77" s="41" t="s">
        <v>129</v>
      </c>
      <c r="B77" s="42">
        <v>500</v>
      </c>
      <c r="C77" s="64">
        <f>C49+C59+C76</f>
        <v>0</v>
      </c>
      <c r="D77" s="65">
        <f>D49+D59+D76</f>
        <v>0</v>
      </c>
      <c r="F77" s="204"/>
      <c r="G77" s="205"/>
      <c r="H77" s="205"/>
      <c r="I77" s="205"/>
      <c r="J77" s="205"/>
      <c r="K77" s="205"/>
      <c r="L77" s="205"/>
      <c r="M77" s="205"/>
      <c r="N77" s="182"/>
      <c r="O77" s="196"/>
    </row>
    <row r="78" spans="1:15" ht="38.25" customHeight="1">
      <c r="A78" s="59"/>
      <c r="B78" s="60"/>
      <c r="C78" s="61"/>
      <c r="D78" s="61"/>
      <c r="F78" s="204"/>
      <c r="G78" s="205"/>
      <c r="H78" s="205"/>
      <c r="I78" s="205"/>
      <c r="J78" s="205"/>
      <c r="K78" s="205"/>
      <c r="L78" s="205"/>
      <c r="M78" s="205"/>
      <c r="N78" s="182"/>
      <c r="O78" s="196"/>
    </row>
    <row r="79" spans="1:15" ht="37.5" customHeight="1">
      <c r="A79" s="213" t="s">
        <v>131</v>
      </c>
      <c r="B79" s="213"/>
      <c r="C79" s="213"/>
      <c r="D79" s="213"/>
      <c r="F79" s="204"/>
      <c r="G79" s="190" t="s">
        <v>1</v>
      </c>
      <c r="H79" s="190"/>
      <c r="I79" s="190"/>
      <c r="J79" s="190"/>
      <c r="K79" s="190"/>
      <c r="L79" s="190"/>
      <c r="M79" s="190"/>
      <c r="N79" s="182" t="s">
        <v>108</v>
      </c>
      <c r="O79" s="196"/>
    </row>
    <row r="80" spans="1:15" ht="29.25" customHeight="1" thickBot="1">
      <c r="A80" s="214" t="s">
        <v>193</v>
      </c>
      <c r="B80" s="214"/>
      <c r="C80" s="214"/>
      <c r="D80" s="214"/>
      <c r="F80" s="204"/>
      <c r="G80" s="190"/>
      <c r="H80" s="190"/>
      <c r="I80" s="190"/>
      <c r="J80" s="190"/>
      <c r="K80" s="190"/>
      <c r="L80" s="190"/>
      <c r="M80" s="190"/>
      <c r="N80" s="182"/>
      <c r="O80" s="196"/>
    </row>
    <row r="81" spans="1:15" ht="33.75" customHeight="1">
      <c r="A81" s="46" t="s">
        <v>53</v>
      </c>
      <c r="B81" s="29" t="s">
        <v>5</v>
      </c>
      <c r="C81" s="29" t="s">
        <v>127</v>
      </c>
      <c r="D81" s="30" t="s">
        <v>145</v>
      </c>
      <c r="F81" s="204"/>
      <c r="G81" s="190"/>
      <c r="H81" s="190"/>
      <c r="I81" s="190"/>
      <c r="J81" s="190"/>
      <c r="K81" s="190"/>
      <c r="L81" s="190"/>
      <c r="M81" s="190"/>
      <c r="N81" s="182"/>
      <c r="O81" s="196"/>
    </row>
    <row r="82" spans="1:15" ht="15" customHeight="1">
      <c r="A82" s="47">
        <v>1</v>
      </c>
      <c r="B82" s="48">
        <v>2</v>
      </c>
      <c r="C82" s="49">
        <v>3</v>
      </c>
      <c r="D82" s="50">
        <v>4</v>
      </c>
      <c r="F82" s="204"/>
      <c r="G82" s="190"/>
      <c r="H82" s="190"/>
      <c r="I82" s="190"/>
      <c r="J82" s="190"/>
      <c r="K82" s="190"/>
      <c r="L82" s="190"/>
      <c r="M82" s="190"/>
      <c r="N82" s="182"/>
      <c r="O82" s="196"/>
    </row>
    <row r="83" spans="1:15" ht="28.5" customHeight="1">
      <c r="A83" s="89" t="s">
        <v>54</v>
      </c>
      <c r="B83" s="87" t="s">
        <v>55</v>
      </c>
      <c r="C83" s="14">
        <f>C84+C85</f>
        <v>0</v>
      </c>
      <c r="D83" s="14">
        <f>D84+D85</f>
        <v>0</v>
      </c>
      <c r="F83" s="204"/>
      <c r="G83" s="190"/>
      <c r="H83" s="190"/>
      <c r="I83" s="190"/>
      <c r="J83" s="190"/>
      <c r="K83" s="190"/>
      <c r="L83" s="190"/>
      <c r="M83" s="190"/>
      <c r="N83" s="182"/>
      <c r="O83" s="196"/>
    </row>
    <row r="84" spans="1:15" ht="30">
      <c r="A84" s="82" t="s">
        <v>183</v>
      </c>
      <c r="B84" s="87" t="s">
        <v>180</v>
      </c>
      <c r="C84" s="12"/>
      <c r="D84" s="96"/>
      <c r="F84" s="204"/>
      <c r="G84" s="190"/>
      <c r="H84" s="190"/>
      <c r="I84" s="190"/>
      <c r="J84" s="190"/>
      <c r="K84" s="190"/>
      <c r="L84" s="190"/>
      <c r="M84" s="190"/>
      <c r="N84" s="182"/>
      <c r="O84" s="196"/>
    </row>
    <row r="85" spans="1:15" ht="15.75" customHeight="1">
      <c r="A85" s="82" t="s">
        <v>182</v>
      </c>
      <c r="B85" s="87" t="s">
        <v>181</v>
      </c>
      <c r="C85" s="12"/>
      <c r="D85" s="96"/>
      <c r="F85" s="204"/>
      <c r="G85" s="190"/>
      <c r="H85" s="190"/>
      <c r="I85" s="190"/>
      <c r="J85" s="190"/>
      <c r="K85" s="190"/>
      <c r="L85" s="190"/>
      <c r="M85" s="190"/>
      <c r="N85" s="182"/>
      <c r="O85" s="196"/>
    </row>
    <row r="86" spans="1:15" ht="30">
      <c r="A86" s="82" t="s">
        <v>56</v>
      </c>
      <c r="B86" s="87" t="s">
        <v>57</v>
      </c>
      <c r="C86" s="12"/>
      <c r="D86" s="13"/>
      <c r="F86" s="204"/>
      <c r="G86" s="190"/>
      <c r="H86" s="190"/>
      <c r="I86" s="190"/>
      <c r="J86" s="190"/>
      <c r="K86" s="190"/>
      <c r="L86" s="190"/>
      <c r="M86" s="190"/>
      <c r="N86" s="182"/>
      <c r="O86" s="196"/>
    </row>
    <row r="87" spans="1:15" ht="15.75" customHeight="1">
      <c r="A87" s="82" t="s">
        <v>58</v>
      </c>
      <c r="B87" s="87" t="s">
        <v>59</v>
      </c>
      <c r="C87" s="17">
        <f>C83-C86</f>
        <v>0</v>
      </c>
      <c r="D87" s="18">
        <f>D83-D86</f>
        <v>0</v>
      </c>
      <c r="F87" s="204"/>
      <c r="G87" s="190"/>
      <c r="H87" s="190"/>
      <c r="I87" s="190"/>
      <c r="J87" s="190"/>
      <c r="K87" s="190"/>
      <c r="L87" s="190"/>
      <c r="M87" s="190"/>
      <c r="N87" s="182"/>
      <c r="O87" s="196"/>
    </row>
    <row r="88" spans="1:15" ht="27.75" customHeight="1">
      <c r="A88" s="82" t="s">
        <v>60</v>
      </c>
      <c r="B88" s="87" t="s">
        <v>61</v>
      </c>
      <c r="C88" s="12"/>
      <c r="D88" s="13"/>
      <c r="F88" s="204"/>
      <c r="G88" s="190"/>
      <c r="H88" s="190"/>
      <c r="I88" s="190"/>
      <c r="J88" s="190"/>
      <c r="K88" s="190"/>
      <c r="L88" s="190"/>
      <c r="M88" s="190"/>
      <c r="N88" s="182"/>
      <c r="O88" s="196"/>
    </row>
    <row r="89" spans="1:15" ht="16.5" customHeight="1">
      <c r="A89" s="82" t="s">
        <v>62</v>
      </c>
      <c r="B89" s="87" t="s">
        <v>63</v>
      </c>
      <c r="C89" s="12"/>
      <c r="D89" s="13"/>
      <c r="F89" s="156"/>
      <c r="G89" s="190" t="s">
        <v>109</v>
      </c>
      <c r="H89" s="190"/>
      <c r="I89" s="190"/>
      <c r="J89" s="190"/>
      <c r="K89" s="190"/>
      <c r="L89" s="190"/>
      <c r="M89" s="190"/>
      <c r="N89" s="182" t="s">
        <v>110</v>
      </c>
      <c r="O89" s="206"/>
    </row>
    <row r="90" spans="1:15" ht="30">
      <c r="A90" s="88" t="s">
        <v>64</v>
      </c>
      <c r="B90" s="87" t="s">
        <v>65</v>
      </c>
      <c r="C90" s="17">
        <f>C87-C88-C89</f>
        <v>0</v>
      </c>
      <c r="D90" s="18">
        <f>D87-D88-D89</f>
        <v>0</v>
      </c>
      <c r="F90" s="156"/>
      <c r="G90" s="190"/>
      <c r="H90" s="190"/>
      <c r="I90" s="190"/>
      <c r="J90" s="190"/>
      <c r="K90" s="190"/>
      <c r="L90" s="190"/>
      <c r="M90" s="190"/>
      <c r="N90" s="182"/>
      <c r="O90" s="206"/>
    </row>
    <row r="91" spans="1:15" ht="15" customHeight="1">
      <c r="A91" s="89" t="s">
        <v>66</v>
      </c>
      <c r="B91" s="87" t="s">
        <v>67</v>
      </c>
      <c r="C91" s="17">
        <f>C92+C93</f>
        <v>0</v>
      </c>
      <c r="D91" s="18">
        <f>D92+D93</f>
        <v>0</v>
      </c>
      <c r="F91" s="156"/>
      <c r="G91" s="190" t="s">
        <v>111</v>
      </c>
      <c r="H91" s="190"/>
      <c r="I91" s="190"/>
      <c r="J91" s="190"/>
      <c r="K91" s="190"/>
      <c r="L91" s="190"/>
      <c r="M91" s="190"/>
      <c r="N91" s="182" t="s">
        <v>112</v>
      </c>
      <c r="O91" s="206"/>
    </row>
    <row r="92" spans="1:15" ht="15" customHeight="1">
      <c r="A92" s="55"/>
      <c r="B92" s="52" t="s">
        <v>68</v>
      </c>
      <c r="C92" s="12"/>
      <c r="D92" s="13"/>
      <c r="F92" s="156"/>
      <c r="G92" s="190"/>
      <c r="H92" s="190"/>
      <c r="I92" s="190"/>
      <c r="J92" s="190"/>
      <c r="K92" s="190"/>
      <c r="L92" s="190"/>
      <c r="M92" s="190"/>
      <c r="N92" s="182"/>
      <c r="O92" s="206"/>
    </row>
    <row r="93" spans="1:15" ht="15" customHeight="1">
      <c r="A93" s="51"/>
      <c r="B93" s="52" t="s">
        <v>69</v>
      </c>
      <c r="C93" s="12"/>
      <c r="D93" s="13"/>
      <c r="F93" s="156"/>
      <c r="G93" s="190"/>
      <c r="H93" s="190"/>
      <c r="I93" s="190"/>
      <c r="J93" s="190"/>
      <c r="K93" s="190"/>
      <c r="L93" s="190"/>
      <c r="M93" s="190"/>
      <c r="N93" s="182"/>
      <c r="O93" s="206"/>
    </row>
    <row r="94" spans="1:15" ht="15" customHeight="1">
      <c r="A94" s="54" t="s">
        <v>70</v>
      </c>
      <c r="B94" s="52" t="s">
        <v>71</v>
      </c>
      <c r="C94" s="17">
        <f>C95+C96+C97</f>
        <v>0</v>
      </c>
      <c r="D94" s="18">
        <f>D95+D96+D97</f>
        <v>0</v>
      </c>
      <c r="F94" s="156"/>
      <c r="G94" s="190" t="s">
        <v>113</v>
      </c>
      <c r="H94" s="190"/>
      <c r="I94" s="190"/>
      <c r="J94" s="190"/>
      <c r="K94" s="190"/>
      <c r="L94" s="190"/>
      <c r="M94" s="190"/>
      <c r="N94" s="182" t="s">
        <v>114</v>
      </c>
      <c r="O94" s="206"/>
    </row>
    <row r="95" spans="1:15" ht="15" customHeight="1">
      <c r="A95" s="55"/>
      <c r="B95" s="52" t="s">
        <v>72</v>
      </c>
      <c r="C95" s="12"/>
      <c r="D95" s="13"/>
      <c r="F95" s="156"/>
      <c r="G95" s="190"/>
      <c r="H95" s="190"/>
      <c r="I95" s="190"/>
      <c r="J95" s="190"/>
      <c r="K95" s="190"/>
      <c r="L95" s="190"/>
      <c r="M95" s="190"/>
      <c r="N95" s="182"/>
      <c r="O95" s="206"/>
    </row>
    <row r="96" spans="1:15" ht="15.75" customHeight="1">
      <c r="A96" s="55"/>
      <c r="B96" s="52" t="s">
        <v>73</v>
      </c>
      <c r="C96" s="12"/>
      <c r="D96" s="13"/>
      <c r="F96" s="156"/>
      <c r="G96" s="190"/>
      <c r="H96" s="190"/>
      <c r="I96" s="190"/>
      <c r="J96" s="190"/>
      <c r="K96" s="190"/>
      <c r="L96" s="190"/>
      <c r="M96" s="190"/>
      <c r="N96" s="182"/>
      <c r="O96" s="206"/>
    </row>
    <row r="97" spans="1:15" ht="16.5" customHeight="1">
      <c r="A97" s="55"/>
      <c r="B97" s="52" t="s">
        <v>74</v>
      </c>
      <c r="C97" s="12"/>
      <c r="D97" s="13"/>
      <c r="F97" s="156"/>
      <c r="G97" s="190"/>
      <c r="H97" s="190"/>
      <c r="I97" s="190"/>
      <c r="J97" s="190"/>
      <c r="K97" s="190"/>
      <c r="L97" s="190"/>
      <c r="M97" s="190"/>
      <c r="N97" s="182"/>
      <c r="O97" s="206"/>
    </row>
    <row r="98" spans="1:15" ht="24.75" customHeight="1">
      <c r="A98" s="53" t="s">
        <v>75</v>
      </c>
      <c r="B98" s="52" t="s">
        <v>76</v>
      </c>
      <c r="C98" s="17">
        <f>C90+C91-C94</f>
        <v>0</v>
      </c>
      <c r="D98" s="18">
        <f>D90+D91-D94</f>
        <v>0</v>
      </c>
      <c r="F98" s="156"/>
      <c r="G98" s="190"/>
      <c r="H98" s="190"/>
      <c r="I98" s="190"/>
      <c r="J98" s="190"/>
      <c r="K98" s="190"/>
      <c r="L98" s="190"/>
      <c r="M98" s="190"/>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6:I6"/>
    <mergeCell ref="O11:O14"/>
    <mergeCell ref="N6:O6"/>
    <mergeCell ref="G7:M7"/>
    <mergeCell ref="G8:M8"/>
    <mergeCell ref="F9:F10"/>
    <mergeCell ref="G9:M10"/>
    <mergeCell ref="N9:N10"/>
    <mergeCell ref="O9:O10"/>
    <mergeCell ref="F11:F14"/>
    <mergeCell ref="G11:M14"/>
    <mergeCell ref="N11:N14"/>
    <mergeCell ref="F26:F30"/>
    <mergeCell ref="G26:M30"/>
    <mergeCell ref="N26:N30"/>
    <mergeCell ref="G15:M15"/>
    <mergeCell ref="F16:F18"/>
    <mergeCell ref="G16:M18"/>
    <mergeCell ref="N16:N18"/>
    <mergeCell ref="O26:O30"/>
    <mergeCell ref="O16:O18"/>
    <mergeCell ref="F19:F25"/>
    <mergeCell ref="G19:M25"/>
    <mergeCell ref="N19:N25"/>
    <mergeCell ref="O19:O25"/>
    <mergeCell ref="O36:O38"/>
    <mergeCell ref="F31:F35"/>
    <mergeCell ref="G31:M35"/>
    <mergeCell ref="N31:N35"/>
    <mergeCell ref="O31:O35"/>
    <mergeCell ref="O39:O40"/>
    <mergeCell ref="N36:N38"/>
    <mergeCell ref="F41:F43"/>
    <mergeCell ref="G41:M43"/>
    <mergeCell ref="N41:N43"/>
    <mergeCell ref="O41:O43"/>
    <mergeCell ref="A38:D38"/>
    <mergeCell ref="F39:F40"/>
    <mergeCell ref="G39:M40"/>
    <mergeCell ref="N39:N40"/>
    <mergeCell ref="F36:F38"/>
    <mergeCell ref="G36:M38"/>
    <mergeCell ref="F51:F58"/>
    <mergeCell ref="G51:M58"/>
    <mergeCell ref="N51:N58"/>
    <mergeCell ref="O51:O58"/>
    <mergeCell ref="F44:F50"/>
    <mergeCell ref="G44:M50"/>
    <mergeCell ref="N44:N50"/>
    <mergeCell ref="O44:O50"/>
    <mergeCell ref="F68:F71"/>
    <mergeCell ref="F72:F75"/>
    <mergeCell ref="G59:M67"/>
    <mergeCell ref="F59:F67"/>
    <mergeCell ref="G68:M71"/>
    <mergeCell ref="G72:M75"/>
    <mergeCell ref="N59:N67"/>
    <mergeCell ref="O59:O67"/>
    <mergeCell ref="O76:O78"/>
    <mergeCell ref="N68:N71"/>
    <mergeCell ref="O68:O71"/>
    <mergeCell ref="N72:N75"/>
    <mergeCell ref="O72:O75"/>
    <mergeCell ref="F76:F78"/>
    <mergeCell ref="G76:M78"/>
    <mergeCell ref="N76:N78"/>
    <mergeCell ref="F91:F93"/>
    <mergeCell ref="G91:M93"/>
    <mergeCell ref="N91:N93"/>
    <mergeCell ref="F79:F88"/>
    <mergeCell ref="G79:M88"/>
    <mergeCell ref="N79:N88"/>
    <mergeCell ref="O91:O93"/>
    <mergeCell ref="O79:O88"/>
    <mergeCell ref="A80:D80"/>
    <mergeCell ref="F89:F90"/>
    <mergeCell ref="G89:M90"/>
    <mergeCell ref="N89:N90"/>
    <mergeCell ref="O89:O90"/>
    <mergeCell ref="A79:D79"/>
    <mergeCell ref="F94:F98"/>
    <mergeCell ref="G94:M98"/>
    <mergeCell ref="N94:N98"/>
    <mergeCell ref="O94:O98"/>
    <mergeCell ref="F99:F105"/>
    <mergeCell ref="G99:M105"/>
    <mergeCell ref="G106:M106"/>
    <mergeCell ref="G107:M107"/>
    <mergeCell ref="G108:M108"/>
    <mergeCell ref="G109:M109"/>
    <mergeCell ref="N99:N105"/>
    <mergeCell ref="O99:O105"/>
  </mergeCells>
  <printOptions/>
  <pageMargins left="0.75" right="0.16" top="1" bottom="1" header="0.5" footer="0.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7" t="s">
        <v>119</v>
      </c>
      <c r="O3" s="198"/>
    </row>
    <row r="4" spans="1:15" s="28" customFormat="1" ht="15" customHeight="1">
      <c r="A4" s="185"/>
      <c r="B4" s="186"/>
      <c r="C4" s="186"/>
      <c r="D4" s="187"/>
      <c r="F4" s="188" t="s">
        <v>83</v>
      </c>
      <c r="G4" s="189"/>
      <c r="H4" s="189"/>
      <c r="I4" s="189"/>
      <c r="J4" s="189"/>
      <c r="K4" s="189"/>
      <c r="L4" s="189"/>
      <c r="M4" s="189"/>
      <c r="N4" s="199" t="s">
        <v>120</v>
      </c>
      <c r="O4" s="200"/>
    </row>
    <row r="5" spans="1:15" s="28" customFormat="1" ht="15" customHeight="1">
      <c r="A5" s="174" t="s">
        <v>192</v>
      </c>
      <c r="B5" s="175"/>
      <c r="C5" s="175"/>
      <c r="D5" s="176"/>
      <c r="F5" s="5"/>
      <c r="G5" s="4"/>
      <c r="H5" s="4"/>
      <c r="I5" s="4"/>
      <c r="J5" s="4"/>
      <c r="K5" s="4"/>
      <c r="L5" s="4"/>
      <c r="M5" s="4"/>
      <c r="N5" s="201"/>
      <c r="O5" s="200"/>
    </row>
    <row r="6" spans="1:15" s="28" customFormat="1" ht="20.25" customHeight="1" thickBot="1">
      <c r="A6" s="177"/>
      <c r="B6" s="178"/>
      <c r="C6" s="178"/>
      <c r="D6" s="179"/>
      <c r="F6" s="191" t="s">
        <v>84</v>
      </c>
      <c r="G6" s="192"/>
      <c r="H6" s="192"/>
      <c r="I6" s="192"/>
      <c r="J6" s="72">
        <v>2</v>
      </c>
      <c r="K6" s="72">
        <v>0</v>
      </c>
      <c r="L6" s="72">
        <v>2</v>
      </c>
      <c r="M6" s="73"/>
      <c r="N6" s="193" t="s">
        <v>85</v>
      </c>
      <c r="O6" s="194"/>
    </row>
    <row r="7" spans="1:15" s="31" customFormat="1" ht="45.75" customHeight="1">
      <c r="A7" s="44" t="s">
        <v>4</v>
      </c>
      <c r="B7" s="29" t="s">
        <v>5</v>
      </c>
      <c r="C7" s="29" t="s">
        <v>6</v>
      </c>
      <c r="D7" s="30" t="s">
        <v>7</v>
      </c>
      <c r="F7" s="74" t="s">
        <v>2</v>
      </c>
      <c r="G7" s="195" t="s">
        <v>53</v>
      </c>
      <c r="H7" s="195"/>
      <c r="I7" s="195"/>
      <c r="J7" s="195"/>
      <c r="K7" s="195"/>
      <c r="L7" s="195"/>
      <c r="M7" s="195"/>
      <c r="N7" s="93" t="s">
        <v>132</v>
      </c>
      <c r="O7" s="94" t="s">
        <v>133</v>
      </c>
    </row>
    <row r="8" spans="1:15" ht="15.75" customHeight="1">
      <c r="A8" s="32" t="s">
        <v>8</v>
      </c>
      <c r="B8" s="33"/>
      <c r="C8" s="19"/>
      <c r="D8" s="20"/>
      <c r="F8" s="6">
        <v>1</v>
      </c>
      <c r="G8" s="202">
        <v>2</v>
      </c>
      <c r="H8" s="202"/>
      <c r="I8" s="202"/>
      <c r="J8" s="202"/>
      <c r="K8" s="202"/>
      <c r="L8" s="202"/>
      <c r="M8" s="202"/>
      <c r="N8" s="3">
        <v>3</v>
      </c>
      <c r="O8" s="7">
        <v>4</v>
      </c>
    </row>
    <row r="9" spans="1:15" ht="15" customHeight="1">
      <c r="A9" s="81" t="s">
        <v>9</v>
      </c>
      <c r="B9" s="83">
        <v>10</v>
      </c>
      <c r="C9" s="12"/>
      <c r="D9" s="13"/>
      <c r="F9" s="156">
        <v>1</v>
      </c>
      <c r="G9" s="190" t="s">
        <v>86</v>
      </c>
      <c r="H9" s="190"/>
      <c r="I9" s="190"/>
      <c r="J9" s="190"/>
      <c r="K9" s="190"/>
      <c r="L9" s="190"/>
      <c r="M9" s="190"/>
      <c r="N9" s="182" t="s">
        <v>55</v>
      </c>
      <c r="O9" s="180">
        <f>D109</f>
        <v>0</v>
      </c>
    </row>
    <row r="10" spans="1:15" ht="13.5" customHeight="1">
      <c r="A10" s="81" t="s">
        <v>10</v>
      </c>
      <c r="B10" s="84">
        <v>20</v>
      </c>
      <c r="C10" s="12"/>
      <c r="D10" s="13"/>
      <c r="F10" s="156"/>
      <c r="G10" s="190"/>
      <c r="H10" s="190"/>
      <c r="I10" s="190"/>
      <c r="J10" s="190"/>
      <c r="K10" s="190"/>
      <c r="L10" s="190"/>
      <c r="M10" s="190"/>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0" t="s">
        <v>89</v>
      </c>
      <c r="H16" s="190"/>
      <c r="I16" s="190"/>
      <c r="J16" s="190"/>
      <c r="K16" s="190"/>
      <c r="L16" s="190"/>
      <c r="M16" s="190"/>
      <c r="N16" s="182" t="s">
        <v>90</v>
      </c>
      <c r="O16" s="196"/>
    </row>
    <row r="17" spans="1:15" ht="15.75" customHeight="1">
      <c r="A17" s="35"/>
      <c r="B17" s="84">
        <v>72</v>
      </c>
      <c r="C17" s="23"/>
      <c r="D17" s="24"/>
      <c r="F17" s="156"/>
      <c r="G17" s="190"/>
      <c r="H17" s="190"/>
      <c r="I17" s="190"/>
      <c r="J17" s="190"/>
      <c r="K17" s="190"/>
      <c r="L17" s="190"/>
      <c r="M17" s="190"/>
      <c r="N17" s="182"/>
      <c r="O17" s="196"/>
    </row>
    <row r="18" spans="1:15" ht="15.75" customHeight="1">
      <c r="A18" s="38" t="s">
        <v>16</v>
      </c>
      <c r="B18" s="84">
        <v>80</v>
      </c>
      <c r="C18" s="17">
        <f>SUM(C9:C15)</f>
        <v>0</v>
      </c>
      <c r="D18" s="18">
        <f>SUM(D9:D15)</f>
        <v>0</v>
      </c>
      <c r="F18" s="156"/>
      <c r="G18" s="190"/>
      <c r="H18" s="190"/>
      <c r="I18" s="190"/>
      <c r="J18" s="190"/>
      <c r="K18" s="190"/>
      <c r="L18" s="190"/>
      <c r="M18" s="190"/>
      <c r="N18" s="182"/>
      <c r="O18" s="196"/>
    </row>
    <row r="19" spans="1:15" ht="15.75" customHeight="1">
      <c r="A19" s="66"/>
      <c r="B19" s="67"/>
      <c r="C19" s="68"/>
      <c r="D19" s="69"/>
      <c r="F19" s="156"/>
      <c r="G19" s="190" t="s">
        <v>91</v>
      </c>
      <c r="H19" s="190"/>
      <c r="I19" s="190"/>
      <c r="J19" s="190"/>
      <c r="K19" s="190"/>
      <c r="L19" s="190"/>
      <c r="M19" s="190"/>
      <c r="N19" s="182" t="s">
        <v>92</v>
      </c>
      <c r="O19" s="196"/>
    </row>
    <row r="20" spans="1:15" ht="15" customHeight="1">
      <c r="A20" s="32" t="s">
        <v>122</v>
      </c>
      <c r="B20" s="33"/>
      <c r="C20" s="39"/>
      <c r="D20" s="40"/>
      <c r="F20" s="156"/>
      <c r="G20" s="190"/>
      <c r="H20" s="190"/>
      <c r="I20" s="190"/>
      <c r="J20" s="190"/>
      <c r="K20" s="190"/>
      <c r="L20" s="190"/>
      <c r="M20" s="190"/>
      <c r="N20" s="182"/>
      <c r="O20" s="196"/>
    </row>
    <row r="21" spans="1:15" ht="18" customHeight="1">
      <c r="A21" s="81" t="s">
        <v>17</v>
      </c>
      <c r="B21" s="84">
        <v>90</v>
      </c>
      <c r="C21" s="12"/>
      <c r="D21" s="13"/>
      <c r="F21" s="156"/>
      <c r="G21" s="190"/>
      <c r="H21" s="190"/>
      <c r="I21" s="190"/>
      <c r="J21" s="190"/>
      <c r="K21" s="190"/>
      <c r="L21" s="190"/>
      <c r="M21" s="190"/>
      <c r="N21" s="182"/>
      <c r="O21" s="196"/>
    </row>
    <row r="22" spans="1:15" ht="15" customHeight="1">
      <c r="A22" s="81" t="s">
        <v>18</v>
      </c>
      <c r="B22" s="84">
        <v>100</v>
      </c>
      <c r="C22" s="12"/>
      <c r="D22" s="13"/>
      <c r="F22" s="156"/>
      <c r="G22" s="190"/>
      <c r="H22" s="190"/>
      <c r="I22" s="190"/>
      <c r="J22" s="190"/>
      <c r="K22" s="190"/>
      <c r="L22" s="190"/>
      <c r="M22" s="190"/>
      <c r="N22" s="182"/>
      <c r="O22" s="196"/>
    </row>
    <row r="23" spans="1:15" ht="15" customHeight="1">
      <c r="A23" s="81" t="s">
        <v>19</v>
      </c>
      <c r="B23" s="84">
        <v>110</v>
      </c>
      <c r="C23" s="12"/>
      <c r="D23" s="13"/>
      <c r="F23" s="156"/>
      <c r="G23" s="190"/>
      <c r="H23" s="190"/>
      <c r="I23" s="190"/>
      <c r="J23" s="190"/>
      <c r="K23" s="190"/>
      <c r="L23" s="190"/>
      <c r="M23" s="190"/>
      <c r="N23" s="182"/>
      <c r="O23" s="196"/>
    </row>
    <row r="24" spans="1:15" ht="15" customHeight="1">
      <c r="A24" s="81" t="s">
        <v>20</v>
      </c>
      <c r="B24" s="84">
        <v>120</v>
      </c>
      <c r="C24" s="12"/>
      <c r="D24" s="13"/>
      <c r="F24" s="156"/>
      <c r="G24" s="190"/>
      <c r="H24" s="190"/>
      <c r="I24" s="190"/>
      <c r="J24" s="190"/>
      <c r="K24" s="190"/>
      <c r="L24" s="190"/>
      <c r="M24" s="190"/>
      <c r="N24" s="182"/>
      <c r="O24" s="196"/>
    </row>
    <row r="25" spans="1:15" ht="15" customHeight="1">
      <c r="A25" s="81" t="s">
        <v>21</v>
      </c>
      <c r="B25" s="84">
        <v>130</v>
      </c>
      <c r="C25" s="12"/>
      <c r="D25" s="13"/>
      <c r="F25" s="156"/>
      <c r="G25" s="190"/>
      <c r="H25" s="190"/>
      <c r="I25" s="190"/>
      <c r="J25" s="190"/>
      <c r="K25" s="190"/>
      <c r="L25" s="190"/>
      <c r="M25" s="190"/>
      <c r="N25" s="182"/>
      <c r="O25" s="196"/>
    </row>
    <row r="26" spans="1:15" ht="15" customHeight="1">
      <c r="A26" s="81" t="s">
        <v>22</v>
      </c>
      <c r="B26" s="84">
        <v>140</v>
      </c>
      <c r="C26" s="12"/>
      <c r="D26" s="13"/>
      <c r="F26" s="156"/>
      <c r="G26" s="190" t="s">
        <v>93</v>
      </c>
      <c r="H26" s="190"/>
      <c r="I26" s="190"/>
      <c r="J26" s="190"/>
      <c r="K26" s="190"/>
      <c r="L26" s="190"/>
      <c r="M26" s="190"/>
      <c r="N26" s="182" t="s">
        <v>94</v>
      </c>
      <c r="O26" s="196"/>
    </row>
    <row r="27" spans="1:15" ht="15.75" customHeight="1">
      <c r="A27" s="81" t="s">
        <v>23</v>
      </c>
      <c r="B27" s="84">
        <v>150</v>
      </c>
      <c r="C27" s="12"/>
      <c r="D27" s="13"/>
      <c r="F27" s="156"/>
      <c r="G27" s="190"/>
      <c r="H27" s="190"/>
      <c r="I27" s="190"/>
      <c r="J27" s="190"/>
      <c r="K27" s="190"/>
      <c r="L27" s="190"/>
      <c r="M27" s="190"/>
      <c r="N27" s="182"/>
      <c r="O27" s="196"/>
    </row>
    <row r="28" spans="1:15" ht="15.75" customHeight="1">
      <c r="A28" s="81" t="s">
        <v>24</v>
      </c>
      <c r="B28" s="84">
        <v>160</v>
      </c>
      <c r="C28" s="12"/>
      <c r="D28" s="13"/>
      <c r="F28" s="156"/>
      <c r="G28" s="190"/>
      <c r="H28" s="190"/>
      <c r="I28" s="190"/>
      <c r="J28" s="190"/>
      <c r="K28" s="190"/>
      <c r="L28" s="190"/>
      <c r="M28" s="190"/>
      <c r="N28" s="182"/>
      <c r="O28" s="196"/>
    </row>
    <row r="29" spans="1:15" ht="16.5" customHeight="1">
      <c r="A29" s="81" t="s">
        <v>176</v>
      </c>
      <c r="B29" s="84">
        <v>170</v>
      </c>
      <c r="C29" s="12"/>
      <c r="D29" s="13"/>
      <c r="F29" s="156"/>
      <c r="G29" s="190"/>
      <c r="H29" s="190"/>
      <c r="I29" s="190"/>
      <c r="J29" s="190"/>
      <c r="K29" s="190"/>
      <c r="L29" s="190"/>
      <c r="M29" s="190"/>
      <c r="N29" s="182"/>
      <c r="O29" s="196"/>
    </row>
    <row r="30" spans="1:15" ht="15.75" customHeight="1">
      <c r="A30" s="81" t="s">
        <v>25</v>
      </c>
      <c r="B30" s="84">
        <v>180</v>
      </c>
      <c r="C30" s="12"/>
      <c r="D30" s="13"/>
      <c r="F30" s="156"/>
      <c r="G30" s="190"/>
      <c r="H30" s="190"/>
      <c r="I30" s="190"/>
      <c r="J30" s="190"/>
      <c r="K30" s="190"/>
      <c r="L30" s="190"/>
      <c r="M30" s="190"/>
      <c r="N30" s="182"/>
      <c r="O30" s="196"/>
    </row>
    <row r="31" spans="1:15" ht="15.75" customHeight="1">
      <c r="A31" s="81" t="s">
        <v>26</v>
      </c>
      <c r="B31" s="84">
        <v>190</v>
      </c>
      <c r="C31" s="12"/>
      <c r="D31" s="13"/>
      <c r="F31" s="156"/>
      <c r="G31" s="190" t="s">
        <v>179</v>
      </c>
      <c r="H31" s="190"/>
      <c r="I31" s="190"/>
      <c r="J31" s="190"/>
      <c r="K31" s="190"/>
      <c r="L31" s="190"/>
      <c r="M31" s="190"/>
      <c r="N31" s="182" t="s">
        <v>95</v>
      </c>
      <c r="O31" s="196"/>
    </row>
    <row r="32" spans="1:15" ht="15.75" customHeight="1">
      <c r="A32" s="81" t="s">
        <v>27</v>
      </c>
      <c r="B32" s="84">
        <v>200</v>
      </c>
      <c r="C32" s="12"/>
      <c r="D32" s="13"/>
      <c r="F32" s="156"/>
      <c r="G32" s="190"/>
      <c r="H32" s="190"/>
      <c r="I32" s="190"/>
      <c r="J32" s="190"/>
      <c r="K32" s="190"/>
      <c r="L32" s="190"/>
      <c r="M32" s="190"/>
      <c r="N32" s="182"/>
      <c r="O32" s="196"/>
    </row>
    <row r="33" spans="1:15" ht="15.75" customHeight="1">
      <c r="A33" s="37" t="s">
        <v>28</v>
      </c>
      <c r="B33" s="84">
        <v>210</v>
      </c>
      <c r="C33" s="17">
        <f>SUM(C34:C35)</f>
        <v>0</v>
      </c>
      <c r="D33" s="18">
        <f>SUM(D34:D35)</f>
        <v>0</v>
      </c>
      <c r="F33" s="156"/>
      <c r="G33" s="190"/>
      <c r="H33" s="190"/>
      <c r="I33" s="190"/>
      <c r="J33" s="190"/>
      <c r="K33" s="190"/>
      <c r="L33" s="190"/>
      <c r="M33" s="190"/>
      <c r="N33" s="182"/>
      <c r="O33" s="196"/>
    </row>
    <row r="34" spans="1:15" ht="15.75" customHeight="1">
      <c r="A34" s="35"/>
      <c r="B34" s="84">
        <v>211</v>
      </c>
      <c r="C34" s="12"/>
      <c r="D34" s="13"/>
      <c r="F34" s="156"/>
      <c r="G34" s="190"/>
      <c r="H34" s="190"/>
      <c r="I34" s="190"/>
      <c r="J34" s="190"/>
      <c r="K34" s="190"/>
      <c r="L34" s="190"/>
      <c r="M34" s="190"/>
      <c r="N34" s="182"/>
      <c r="O34" s="196"/>
    </row>
    <row r="35" spans="1:15" ht="15.75" customHeight="1">
      <c r="A35" s="35"/>
      <c r="B35" s="84">
        <v>212</v>
      </c>
      <c r="C35" s="12"/>
      <c r="D35" s="13"/>
      <c r="F35" s="156"/>
      <c r="G35" s="190"/>
      <c r="H35" s="190"/>
      <c r="I35" s="190"/>
      <c r="J35" s="190"/>
      <c r="K35" s="190"/>
      <c r="L35" s="190"/>
      <c r="M35" s="190"/>
      <c r="N35" s="182"/>
      <c r="O35" s="196"/>
    </row>
    <row r="36" spans="1:15" ht="21.75" customHeight="1">
      <c r="A36" s="38" t="s">
        <v>29</v>
      </c>
      <c r="B36" s="84">
        <v>220</v>
      </c>
      <c r="C36" s="17">
        <f>SUM(C21:C33)</f>
        <v>0</v>
      </c>
      <c r="D36" s="18">
        <f>SUM(D21:D33)</f>
        <v>0</v>
      </c>
      <c r="F36" s="156"/>
      <c r="G36" s="181" t="s">
        <v>96</v>
      </c>
      <c r="H36" s="181"/>
      <c r="I36" s="181"/>
      <c r="J36" s="181"/>
      <c r="K36" s="181"/>
      <c r="L36" s="181"/>
      <c r="M36" s="181"/>
      <c r="N36" s="182" t="s">
        <v>97</v>
      </c>
      <c r="O36" s="196"/>
    </row>
    <row r="37" spans="1:15" ht="36.75" customHeight="1" thickBot="1">
      <c r="A37" s="41" t="s">
        <v>129</v>
      </c>
      <c r="B37" s="85">
        <v>230</v>
      </c>
      <c r="C37" s="62">
        <f>C18+C36</f>
        <v>0</v>
      </c>
      <c r="D37" s="63">
        <f>D18+D36</f>
        <v>0</v>
      </c>
      <c r="F37" s="156"/>
      <c r="G37" s="181"/>
      <c r="H37" s="181"/>
      <c r="I37" s="181"/>
      <c r="J37" s="181"/>
      <c r="K37" s="181"/>
      <c r="L37" s="181"/>
      <c r="M37" s="181"/>
      <c r="N37" s="182"/>
      <c r="O37" s="196"/>
    </row>
    <row r="38" spans="1:15" ht="32.25" customHeight="1" thickBot="1">
      <c r="A38" s="212"/>
      <c r="B38" s="212"/>
      <c r="C38" s="212"/>
      <c r="D38" s="212"/>
      <c r="F38" s="156"/>
      <c r="G38" s="181"/>
      <c r="H38" s="181"/>
      <c r="I38" s="181"/>
      <c r="J38" s="181"/>
      <c r="K38" s="181"/>
      <c r="L38" s="181"/>
      <c r="M38" s="181"/>
      <c r="N38" s="182"/>
      <c r="O38" s="196"/>
    </row>
    <row r="39" spans="1:15" ht="43.5" customHeight="1">
      <c r="A39" s="44" t="s">
        <v>30</v>
      </c>
      <c r="B39" s="29" t="s">
        <v>5</v>
      </c>
      <c r="C39" s="29" t="s">
        <v>6</v>
      </c>
      <c r="D39" s="30" t="s">
        <v>7</v>
      </c>
      <c r="F39" s="156" t="s">
        <v>99</v>
      </c>
      <c r="G39" s="190" t="s">
        <v>134</v>
      </c>
      <c r="H39" s="190"/>
      <c r="I39" s="190"/>
      <c r="J39" s="190"/>
      <c r="K39" s="190"/>
      <c r="L39" s="190"/>
      <c r="M39" s="190"/>
      <c r="N39" s="182" t="s">
        <v>98</v>
      </c>
      <c r="O39" s="196"/>
    </row>
    <row r="40" spans="1:15" ht="15.75" customHeight="1">
      <c r="A40" s="32" t="s">
        <v>31</v>
      </c>
      <c r="B40" s="33"/>
      <c r="C40" s="19"/>
      <c r="D40" s="20"/>
      <c r="F40" s="156"/>
      <c r="G40" s="190"/>
      <c r="H40" s="190"/>
      <c r="I40" s="190"/>
      <c r="J40" s="190"/>
      <c r="K40" s="190"/>
      <c r="L40" s="190"/>
      <c r="M40" s="190"/>
      <c r="N40" s="182"/>
      <c r="O40" s="196"/>
    </row>
    <row r="41" spans="1:15" ht="27" customHeight="1">
      <c r="A41" s="81" t="s">
        <v>32</v>
      </c>
      <c r="B41" s="84">
        <v>240</v>
      </c>
      <c r="C41" s="12"/>
      <c r="D41" s="95"/>
      <c r="F41" s="156"/>
      <c r="G41" s="181" t="s">
        <v>100</v>
      </c>
      <c r="H41" s="181"/>
      <c r="I41" s="181"/>
      <c r="J41" s="181"/>
      <c r="K41" s="181"/>
      <c r="L41" s="181"/>
      <c r="M41" s="181"/>
      <c r="N41" s="182" t="s">
        <v>101</v>
      </c>
      <c r="O41" s="196"/>
    </row>
    <row r="42" spans="1:15" s="31" customFormat="1" ht="15.75" customHeight="1">
      <c r="A42" s="81" t="s">
        <v>177</v>
      </c>
      <c r="B42" s="84">
        <v>250</v>
      </c>
      <c r="C42" s="12"/>
      <c r="D42" s="13"/>
      <c r="F42" s="156"/>
      <c r="G42" s="181"/>
      <c r="H42" s="181"/>
      <c r="I42" s="181"/>
      <c r="J42" s="181"/>
      <c r="K42" s="181"/>
      <c r="L42" s="181"/>
      <c r="M42" s="181"/>
      <c r="N42" s="182"/>
      <c r="O42" s="196"/>
    </row>
    <row r="43" spans="1:15" ht="15" customHeight="1">
      <c r="A43" s="81" t="s">
        <v>33</v>
      </c>
      <c r="B43" s="84">
        <v>260</v>
      </c>
      <c r="C43" s="12"/>
      <c r="D43" s="13"/>
      <c r="F43" s="156"/>
      <c r="G43" s="181"/>
      <c r="H43" s="181"/>
      <c r="I43" s="181"/>
      <c r="J43" s="181"/>
      <c r="K43" s="181"/>
      <c r="L43" s="181"/>
      <c r="M43" s="181"/>
      <c r="N43" s="182"/>
      <c r="O43" s="196"/>
    </row>
    <row r="44" spans="1:15" ht="16.5" customHeight="1">
      <c r="A44" s="81" t="s">
        <v>34</v>
      </c>
      <c r="B44" s="84">
        <v>270</v>
      </c>
      <c r="C44" s="12"/>
      <c r="D44" s="96"/>
      <c r="F44" s="156"/>
      <c r="G44" s="203" t="s">
        <v>102</v>
      </c>
      <c r="H44" s="203"/>
      <c r="I44" s="203"/>
      <c r="J44" s="203"/>
      <c r="K44" s="203"/>
      <c r="L44" s="203"/>
      <c r="M44" s="203"/>
      <c r="N44" s="182" t="s">
        <v>103</v>
      </c>
      <c r="O44" s="196"/>
    </row>
    <row r="45" spans="1:15" ht="15" customHeight="1">
      <c r="A45" s="81" t="s">
        <v>35</v>
      </c>
      <c r="B45" s="84">
        <v>280</v>
      </c>
      <c r="C45" s="12"/>
      <c r="D45" s="13"/>
      <c r="F45" s="156"/>
      <c r="G45" s="203"/>
      <c r="H45" s="203"/>
      <c r="I45" s="203"/>
      <c r="J45" s="203"/>
      <c r="K45" s="203"/>
      <c r="L45" s="203"/>
      <c r="M45" s="203"/>
      <c r="N45" s="182"/>
      <c r="O45" s="196"/>
    </row>
    <row r="46" spans="1:15" ht="15.75" customHeight="1">
      <c r="A46" s="86" t="s">
        <v>36</v>
      </c>
      <c r="B46" s="84">
        <v>290</v>
      </c>
      <c r="C46" s="14">
        <f>C47+C48</f>
        <v>0</v>
      </c>
      <c r="D46" s="15">
        <f>D47+D48</f>
        <v>0</v>
      </c>
      <c r="F46" s="156"/>
      <c r="G46" s="203"/>
      <c r="H46" s="203"/>
      <c r="I46" s="203"/>
      <c r="J46" s="203"/>
      <c r="K46" s="203"/>
      <c r="L46" s="203"/>
      <c r="M46" s="203"/>
      <c r="N46" s="182"/>
      <c r="O46" s="196"/>
    </row>
    <row r="47" spans="1:15" ht="13.5" customHeight="1">
      <c r="A47" s="35"/>
      <c r="B47" s="84">
        <v>291</v>
      </c>
      <c r="C47" s="12"/>
      <c r="D47" s="13"/>
      <c r="F47" s="156"/>
      <c r="G47" s="203"/>
      <c r="H47" s="203"/>
      <c r="I47" s="203"/>
      <c r="J47" s="203"/>
      <c r="K47" s="203"/>
      <c r="L47" s="203"/>
      <c r="M47" s="203"/>
      <c r="N47" s="182"/>
      <c r="O47" s="196"/>
    </row>
    <row r="48" spans="1:15" ht="13.5" customHeight="1">
      <c r="A48" s="35"/>
      <c r="B48" s="84">
        <v>292</v>
      </c>
      <c r="C48" s="12"/>
      <c r="D48" s="16"/>
      <c r="F48" s="156"/>
      <c r="G48" s="203"/>
      <c r="H48" s="203"/>
      <c r="I48" s="203"/>
      <c r="J48" s="203"/>
      <c r="K48" s="203"/>
      <c r="L48" s="203"/>
      <c r="M48" s="203"/>
      <c r="N48" s="182"/>
      <c r="O48" s="196"/>
    </row>
    <row r="49" spans="1:15" ht="16.5" customHeight="1">
      <c r="A49" s="38" t="s">
        <v>37</v>
      </c>
      <c r="B49" s="84">
        <v>300</v>
      </c>
      <c r="C49" s="17">
        <f>SUM(C41:C46)</f>
        <v>0</v>
      </c>
      <c r="D49" s="18">
        <f>SUM(D41:D46)</f>
        <v>0</v>
      </c>
      <c r="F49" s="156"/>
      <c r="G49" s="203"/>
      <c r="H49" s="203"/>
      <c r="I49" s="203"/>
      <c r="J49" s="203"/>
      <c r="K49" s="203"/>
      <c r="L49" s="203"/>
      <c r="M49" s="203"/>
      <c r="N49" s="182"/>
      <c r="O49" s="196"/>
    </row>
    <row r="50" spans="1:15" ht="15" customHeight="1">
      <c r="A50" s="66"/>
      <c r="B50" s="67"/>
      <c r="C50" s="70"/>
      <c r="D50" s="71"/>
      <c r="F50" s="156"/>
      <c r="G50" s="203"/>
      <c r="H50" s="203"/>
      <c r="I50" s="203"/>
      <c r="J50" s="203"/>
      <c r="K50" s="203"/>
      <c r="L50" s="203"/>
      <c r="M50" s="203"/>
      <c r="N50" s="182"/>
      <c r="O50" s="196"/>
    </row>
    <row r="51" spans="1:15" ht="15" customHeight="1">
      <c r="A51" s="32" t="s">
        <v>123</v>
      </c>
      <c r="B51" s="33"/>
      <c r="C51" s="19"/>
      <c r="D51" s="20"/>
      <c r="F51" s="156"/>
      <c r="G51" s="190" t="s">
        <v>135</v>
      </c>
      <c r="H51" s="190"/>
      <c r="I51" s="190"/>
      <c r="J51" s="190"/>
      <c r="K51" s="190"/>
      <c r="L51" s="190"/>
      <c r="M51" s="190"/>
      <c r="N51" s="182" t="s">
        <v>104</v>
      </c>
      <c r="O51" s="206"/>
    </row>
    <row r="52" spans="1:15" ht="15" customHeight="1">
      <c r="A52" s="81" t="s">
        <v>38</v>
      </c>
      <c r="B52" s="84">
        <v>310</v>
      </c>
      <c r="C52" s="12"/>
      <c r="D52" s="13"/>
      <c r="F52" s="156"/>
      <c r="G52" s="190"/>
      <c r="H52" s="190"/>
      <c r="I52" s="190"/>
      <c r="J52" s="190"/>
      <c r="K52" s="190"/>
      <c r="L52" s="190"/>
      <c r="M52" s="190"/>
      <c r="N52" s="182"/>
      <c r="O52" s="206"/>
    </row>
    <row r="53" spans="1:15" ht="13.5" customHeight="1">
      <c r="A53" s="81" t="s">
        <v>39</v>
      </c>
      <c r="B53" s="84">
        <v>320</v>
      </c>
      <c r="C53" s="21"/>
      <c r="D53" s="16"/>
      <c r="F53" s="156"/>
      <c r="G53" s="190"/>
      <c r="H53" s="190"/>
      <c r="I53" s="190"/>
      <c r="J53" s="190"/>
      <c r="K53" s="190"/>
      <c r="L53" s="190"/>
      <c r="M53" s="190"/>
      <c r="N53" s="182"/>
      <c r="O53" s="206"/>
    </row>
    <row r="54" spans="1:15" ht="13.5" customHeight="1">
      <c r="A54" s="81" t="s">
        <v>40</v>
      </c>
      <c r="B54" s="84">
        <v>330</v>
      </c>
      <c r="C54" s="12"/>
      <c r="D54" s="13"/>
      <c r="F54" s="156"/>
      <c r="G54" s="190"/>
      <c r="H54" s="190"/>
      <c r="I54" s="190"/>
      <c r="J54" s="190"/>
      <c r="K54" s="190"/>
      <c r="L54" s="190"/>
      <c r="M54" s="190"/>
      <c r="N54" s="182"/>
      <c r="O54" s="206"/>
    </row>
    <row r="55" spans="1:15" ht="13.5" customHeight="1">
      <c r="A55" s="81" t="s">
        <v>178</v>
      </c>
      <c r="B55" s="84">
        <v>340</v>
      </c>
      <c r="C55" s="12"/>
      <c r="D55" s="13"/>
      <c r="F55" s="156"/>
      <c r="G55" s="190"/>
      <c r="H55" s="190"/>
      <c r="I55" s="190"/>
      <c r="J55" s="190"/>
      <c r="K55" s="190"/>
      <c r="L55" s="190"/>
      <c r="M55" s="190"/>
      <c r="N55" s="182"/>
      <c r="O55" s="206"/>
    </row>
    <row r="56" spans="1:15" ht="15">
      <c r="A56" s="86" t="s">
        <v>121</v>
      </c>
      <c r="B56" s="84">
        <v>350</v>
      </c>
      <c r="C56" s="14">
        <f>SUM(C57:C58)</f>
        <v>0</v>
      </c>
      <c r="D56" s="15">
        <f>SUM(D57:D58)</f>
        <v>0</v>
      </c>
      <c r="F56" s="156"/>
      <c r="G56" s="190"/>
      <c r="H56" s="190"/>
      <c r="I56" s="190"/>
      <c r="J56" s="190"/>
      <c r="K56" s="190"/>
      <c r="L56" s="190"/>
      <c r="M56" s="190"/>
      <c r="N56" s="182"/>
      <c r="O56" s="206"/>
    </row>
    <row r="57" spans="1:15" ht="15" customHeight="1">
      <c r="A57" s="35"/>
      <c r="B57" s="84">
        <v>351</v>
      </c>
      <c r="C57" s="12"/>
      <c r="D57" s="13"/>
      <c r="F57" s="156"/>
      <c r="G57" s="190"/>
      <c r="H57" s="190"/>
      <c r="I57" s="190"/>
      <c r="J57" s="190"/>
      <c r="K57" s="190"/>
      <c r="L57" s="190"/>
      <c r="M57" s="190"/>
      <c r="N57" s="182"/>
      <c r="O57" s="206"/>
    </row>
    <row r="58" spans="1:15" ht="15" customHeight="1">
      <c r="A58" s="35"/>
      <c r="B58" s="84">
        <v>352</v>
      </c>
      <c r="C58" s="12"/>
      <c r="D58" s="13"/>
      <c r="F58" s="156"/>
      <c r="G58" s="190"/>
      <c r="H58" s="190"/>
      <c r="I58" s="190"/>
      <c r="J58" s="190"/>
      <c r="K58" s="190"/>
      <c r="L58" s="190"/>
      <c r="M58" s="190"/>
      <c r="N58" s="182"/>
      <c r="O58" s="206"/>
    </row>
    <row r="59" spans="1:15" ht="15.75" customHeight="1">
      <c r="A59" s="38" t="s">
        <v>41</v>
      </c>
      <c r="B59" s="84">
        <v>360</v>
      </c>
      <c r="C59" s="17">
        <f>SUM(C52:C56)</f>
        <v>0</v>
      </c>
      <c r="D59" s="18">
        <f>SUM(D52:D56)</f>
        <v>0</v>
      </c>
      <c r="F59" s="207">
        <v>3</v>
      </c>
      <c r="G59" s="190" t="s">
        <v>136</v>
      </c>
      <c r="H59" s="190"/>
      <c r="I59" s="190"/>
      <c r="J59" s="190"/>
      <c r="K59" s="190"/>
      <c r="L59" s="190"/>
      <c r="M59" s="190"/>
      <c r="N59" s="182" t="s">
        <v>59</v>
      </c>
      <c r="O59" s="210">
        <f>SUM(O68:O98)</f>
        <v>0</v>
      </c>
    </row>
    <row r="60" spans="1:15" ht="13.5" customHeight="1">
      <c r="A60" s="66"/>
      <c r="B60" s="67"/>
      <c r="C60" s="70"/>
      <c r="D60" s="71"/>
      <c r="F60" s="208"/>
      <c r="G60" s="190"/>
      <c r="H60" s="190"/>
      <c r="I60" s="190"/>
      <c r="J60" s="190"/>
      <c r="K60" s="190"/>
      <c r="L60" s="190"/>
      <c r="M60" s="190"/>
      <c r="N60" s="182"/>
      <c r="O60" s="210"/>
    </row>
    <row r="61" spans="1:15" ht="16.5" customHeight="1">
      <c r="A61" s="32" t="s">
        <v>42</v>
      </c>
      <c r="B61" s="33"/>
      <c r="C61" s="19"/>
      <c r="D61" s="20"/>
      <c r="F61" s="208"/>
      <c r="G61" s="190"/>
      <c r="H61" s="190"/>
      <c r="I61" s="190"/>
      <c r="J61" s="190"/>
      <c r="K61" s="190"/>
      <c r="L61" s="190"/>
      <c r="M61" s="190"/>
      <c r="N61" s="182"/>
      <c r="O61" s="210"/>
    </row>
    <row r="62" spans="1:15" ht="15" customHeight="1">
      <c r="A62" s="81" t="s">
        <v>43</v>
      </c>
      <c r="B62" s="84">
        <v>370</v>
      </c>
      <c r="C62" s="22"/>
      <c r="D62" s="16"/>
      <c r="F62" s="208"/>
      <c r="G62" s="190"/>
      <c r="H62" s="190"/>
      <c r="I62" s="190"/>
      <c r="J62" s="190"/>
      <c r="K62" s="190"/>
      <c r="L62" s="190"/>
      <c r="M62" s="190"/>
      <c r="N62" s="182"/>
      <c r="O62" s="210"/>
    </row>
    <row r="63" spans="1:15" ht="15" customHeight="1">
      <c r="A63" s="81" t="s">
        <v>44</v>
      </c>
      <c r="B63" s="84">
        <v>380</v>
      </c>
      <c r="C63" s="22"/>
      <c r="D63" s="16"/>
      <c r="F63" s="208"/>
      <c r="G63" s="190"/>
      <c r="H63" s="190"/>
      <c r="I63" s="190"/>
      <c r="J63" s="190"/>
      <c r="K63" s="190"/>
      <c r="L63" s="190"/>
      <c r="M63" s="190"/>
      <c r="N63" s="182"/>
      <c r="O63" s="210"/>
    </row>
    <row r="64" spans="1:15" ht="15" customHeight="1">
      <c r="A64" s="81" t="s">
        <v>45</v>
      </c>
      <c r="B64" s="84">
        <v>390</v>
      </c>
      <c r="C64" s="12"/>
      <c r="D64" s="13"/>
      <c r="F64" s="208"/>
      <c r="G64" s="190"/>
      <c r="H64" s="190"/>
      <c r="I64" s="190"/>
      <c r="J64" s="190"/>
      <c r="K64" s="190"/>
      <c r="L64" s="190"/>
      <c r="M64" s="190"/>
      <c r="N64" s="182"/>
      <c r="O64" s="210"/>
    </row>
    <row r="65" spans="1:15" ht="15" customHeight="1">
      <c r="A65" s="81" t="s">
        <v>46</v>
      </c>
      <c r="B65" s="84">
        <v>400</v>
      </c>
      <c r="C65" s="12"/>
      <c r="D65" s="13"/>
      <c r="F65" s="208"/>
      <c r="G65" s="190"/>
      <c r="H65" s="190"/>
      <c r="I65" s="190"/>
      <c r="J65" s="190"/>
      <c r="K65" s="190"/>
      <c r="L65" s="190"/>
      <c r="M65" s="190"/>
      <c r="N65" s="182"/>
      <c r="O65" s="210"/>
    </row>
    <row r="66" spans="1:15" ht="15" customHeight="1">
      <c r="A66" s="81" t="s">
        <v>47</v>
      </c>
      <c r="B66" s="84">
        <v>410</v>
      </c>
      <c r="C66" s="12"/>
      <c r="D66" s="13"/>
      <c r="F66" s="208"/>
      <c r="G66" s="190"/>
      <c r="H66" s="190"/>
      <c r="I66" s="190"/>
      <c r="J66" s="190"/>
      <c r="K66" s="190"/>
      <c r="L66" s="190"/>
      <c r="M66" s="190"/>
      <c r="N66" s="182"/>
      <c r="O66" s="210"/>
    </row>
    <row r="67" spans="1:15" ht="25.5" customHeight="1">
      <c r="A67" s="81" t="s">
        <v>153</v>
      </c>
      <c r="B67" s="84">
        <v>420</v>
      </c>
      <c r="C67" s="12"/>
      <c r="D67" s="13"/>
      <c r="F67" s="209"/>
      <c r="G67" s="190"/>
      <c r="H67" s="190"/>
      <c r="I67" s="190"/>
      <c r="J67" s="190"/>
      <c r="K67" s="190"/>
      <c r="L67" s="190"/>
      <c r="M67" s="190"/>
      <c r="N67" s="182"/>
      <c r="O67" s="210"/>
    </row>
    <row r="68" spans="1:15" ht="25.5" customHeight="1">
      <c r="A68" s="81" t="s">
        <v>152</v>
      </c>
      <c r="B68" s="84">
        <v>430</v>
      </c>
      <c r="C68" s="12"/>
      <c r="D68" s="13"/>
      <c r="F68" s="204"/>
      <c r="G68" s="190" t="s">
        <v>137</v>
      </c>
      <c r="H68" s="190"/>
      <c r="I68" s="190"/>
      <c r="J68" s="190"/>
      <c r="K68" s="190"/>
      <c r="L68" s="190"/>
      <c r="M68" s="190"/>
      <c r="N68" s="182" t="s">
        <v>105</v>
      </c>
      <c r="O68" s="196"/>
    </row>
    <row r="69" spans="1:15" ht="25.5" customHeight="1">
      <c r="A69" s="81" t="s">
        <v>151</v>
      </c>
      <c r="B69" s="84">
        <v>440</v>
      </c>
      <c r="C69" s="12"/>
      <c r="D69" s="13"/>
      <c r="F69" s="204"/>
      <c r="G69" s="190"/>
      <c r="H69" s="190"/>
      <c r="I69" s="190"/>
      <c r="J69" s="190"/>
      <c r="K69" s="190"/>
      <c r="L69" s="190"/>
      <c r="M69" s="190"/>
      <c r="N69" s="182"/>
      <c r="O69" s="196"/>
    </row>
    <row r="70" spans="1:15" ht="15" customHeight="1">
      <c r="A70" s="81" t="s">
        <v>48</v>
      </c>
      <c r="B70" s="84">
        <v>450</v>
      </c>
      <c r="C70" s="12"/>
      <c r="D70" s="13"/>
      <c r="F70" s="204"/>
      <c r="G70" s="190"/>
      <c r="H70" s="190"/>
      <c r="I70" s="190"/>
      <c r="J70" s="190"/>
      <c r="K70" s="190"/>
      <c r="L70" s="190"/>
      <c r="M70" s="190"/>
      <c r="N70" s="182"/>
      <c r="O70" s="196"/>
    </row>
    <row r="71" spans="1:15" ht="13.5" customHeight="1">
      <c r="A71" s="81" t="s">
        <v>49</v>
      </c>
      <c r="B71" s="84">
        <v>460</v>
      </c>
      <c r="C71" s="12"/>
      <c r="D71" s="13"/>
      <c r="F71" s="204"/>
      <c r="G71" s="190"/>
      <c r="H71" s="190"/>
      <c r="I71" s="190"/>
      <c r="J71" s="190"/>
      <c r="K71" s="190"/>
      <c r="L71" s="190"/>
      <c r="M71" s="190"/>
      <c r="N71" s="182"/>
      <c r="O71" s="196"/>
    </row>
    <row r="72" spans="1:15" ht="15" customHeight="1">
      <c r="A72" s="81" t="s">
        <v>50</v>
      </c>
      <c r="B72" s="84">
        <v>470</v>
      </c>
      <c r="C72" s="12"/>
      <c r="D72" s="13"/>
      <c r="F72" s="204"/>
      <c r="G72" s="190" t="s">
        <v>138</v>
      </c>
      <c r="H72" s="190"/>
      <c r="I72" s="190"/>
      <c r="J72" s="190"/>
      <c r="K72" s="190"/>
      <c r="L72" s="190"/>
      <c r="M72" s="190"/>
      <c r="N72" s="182" t="s">
        <v>106</v>
      </c>
      <c r="O72" s="196"/>
    </row>
    <row r="73" spans="1:15" ht="15" customHeight="1">
      <c r="A73" s="86" t="s">
        <v>51</v>
      </c>
      <c r="B73" s="84">
        <v>480</v>
      </c>
      <c r="C73" s="17">
        <f>SUM(C74:C75)</f>
        <v>0</v>
      </c>
      <c r="D73" s="18">
        <f>SUM(D74:D75)</f>
        <v>0</v>
      </c>
      <c r="F73" s="204"/>
      <c r="G73" s="190"/>
      <c r="H73" s="190"/>
      <c r="I73" s="190"/>
      <c r="J73" s="190"/>
      <c r="K73" s="190"/>
      <c r="L73" s="190"/>
      <c r="M73" s="190"/>
      <c r="N73" s="182"/>
      <c r="O73" s="196"/>
    </row>
    <row r="74" spans="1:15" ht="15" customHeight="1">
      <c r="A74" s="35"/>
      <c r="B74" s="33">
        <v>481</v>
      </c>
      <c r="C74" s="23"/>
      <c r="D74" s="24"/>
      <c r="F74" s="204"/>
      <c r="G74" s="190"/>
      <c r="H74" s="190"/>
      <c r="I74" s="190"/>
      <c r="J74" s="190"/>
      <c r="K74" s="190"/>
      <c r="L74" s="190"/>
      <c r="M74" s="190"/>
      <c r="N74" s="182"/>
      <c r="O74" s="196"/>
    </row>
    <row r="75" spans="1:15" ht="15" customHeight="1">
      <c r="A75" s="35"/>
      <c r="B75" s="33">
        <v>482</v>
      </c>
      <c r="C75" s="23"/>
      <c r="D75" s="24"/>
      <c r="F75" s="204"/>
      <c r="G75" s="190"/>
      <c r="H75" s="190"/>
      <c r="I75" s="190"/>
      <c r="J75" s="190"/>
      <c r="K75" s="190"/>
      <c r="L75" s="190"/>
      <c r="M75" s="190"/>
      <c r="N75" s="182"/>
      <c r="O75" s="196"/>
    </row>
    <row r="76" spans="1:15" ht="21.75" customHeight="1">
      <c r="A76" s="38" t="s">
        <v>52</v>
      </c>
      <c r="B76" s="33">
        <v>490</v>
      </c>
      <c r="C76" s="17">
        <f>SUM(C62:C73)</f>
        <v>0</v>
      </c>
      <c r="D76" s="18">
        <f>SUM(D62:D73)</f>
        <v>0</v>
      </c>
      <c r="F76" s="204"/>
      <c r="G76" s="190" t="s">
        <v>139</v>
      </c>
      <c r="H76" s="205"/>
      <c r="I76" s="205"/>
      <c r="J76" s="205"/>
      <c r="K76" s="205"/>
      <c r="L76" s="205"/>
      <c r="M76" s="205"/>
      <c r="N76" s="182" t="s">
        <v>107</v>
      </c>
      <c r="O76" s="196"/>
    </row>
    <row r="77" spans="1:15" ht="33" customHeight="1" thickBot="1">
      <c r="A77" s="41" t="s">
        <v>129</v>
      </c>
      <c r="B77" s="42">
        <v>500</v>
      </c>
      <c r="C77" s="64">
        <f>C49+C59+C76</f>
        <v>0</v>
      </c>
      <c r="D77" s="65">
        <f>D49+D59+D76</f>
        <v>0</v>
      </c>
      <c r="F77" s="204"/>
      <c r="G77" s="205"/>
      <c r="H77" s="205"/>
      <c r="I77" s="205"/>
      <c r="J77" s="205"/>
      <c r="K77" s="205"/>
      <c r="L77" s="205"/>
      <c r="M77" s="205"/>
      <c r="N77" s="182"/>
      <c r="O77" s="196"/>
    </row>
    <row r="78" spans="1:15" ht="38.25" customHeight="1">
      <c r="A78" s="59"/>
      <c r="B78" s="60"/>
      <c r="C78" s="61"/>
      <c r="D78" s="61"/>
      <c r="F78" s="204"/>
      <c r="G78" s="205"/>
      <c r="H78" s="205"/>
      <c r="I78" s="205"/>
      <c r="J78" s="205"/>
      <c r="K78" s="205"/>
      <c r="L78" s="205"/>
      <c r="M78" s="205"/>
      <c r="N78" s="182"/>
      <c r="O78" s="196"/>
    </row>
    <row r="79" spans="1:15" ht="37.5" customHeight="1">
      <c r="A79" s="213" t="s">
        <v>131</v>
      </c>
      <c r="B79" s="213"/>
      <c r="C79" s="213"/>
      <c r="D79" s="213"/>
      <c r="F79" s="204"/>
      <c r="G79" s="190" t="s">
        <v>1</v>
      </c>
      <c r="H79" s="190"/>
      <c r="I79" s="190"/>
      <c r="J79" s="190"/>
      <c r="K79" s="190"/>
      <c r="L79" s="190"/>
      <c r="M79" s="190"/>
      <c r="N79" s="182" t="s">
        <v>108</v>
      </c>
      <c r="O79" s="196"/>
    </row>
    <row r="80" spans="1:15" ht="29.25" customHeight="1" thickBot="1">
      <c r="A80" s="214" t="s">
        <v>193</v>
      </c>
      <c r="B80" s="214"/>
      <c r="C80" s="214"/>
      <c r="D80" s="214"/>
      <c r="F80" s="204"/>
      <c r="G80" s="190"/>
      <c r="H80" s="190"/>
      <c r="I80" s="190"/>
      <c r="J80" s="190"/>
      <c r="K80" s="190"/>
      <c r="L80" s="190"/>
      <c r="M80" s="190"/>
      <c r="N80" s="182"/>
      <c r="O80" s="196"/>
    </row>
    <row r="81" spans="1:15" ht="33.75" customHeight="1">
      <c r="A81" s="46" t="s">
        <v>53</v>
      </c>
      <c r="B81" s="29" t="s">
        <v>5</v>
      </c>
      <c r="C81" s="29" t="s">
        <v>127</v>
      </c>
      <c r="D81" s="30" t="s">
        <v>145</v>
      </c>
      <c r="F81" s="204"/>
      <c r="G81" s="190"/>
      <c r="H81" s="190"/>
      <c r="I81" s="190"/>
      <c r="J81" s="190"/>
      <c r="K81" s="190"/>
      <c r="L81" s="190"/>
      <c r="M81" s="190"/>
      <c r="N81" s="182"/>
      <c r="O81" s="196"/>
    </row>
    <row r="82" spans="1:15" ht="15" customHeight="1">
      <c r="A82" s="47">
        <v>1</v>
      </c>
      <c r="B82" s="48">
        <v>2</v>
      </c>
      <c r="C82" s="49">
        <v>3</v>
      </c>
      <c r="D82" s="50">
        <v>4</v>
      </c>
      <c r="F82" s="204"/>
      <c r="G82" s="190"/>
      <c r="H82" s="190"/>
      <c r="I82" s="190"/>
      <c r="J82" s="190"/>
      <c r="K82" s="190"/>
      <c r="L82" s="190"/>
      <c r="M82" s="190"/>
      <c r="N82" s="182"/>
      <c r="O82" s="196"/>
    </row>
    <row r="83" spans="1:15" ht="28.5" customHeight="1">
      <c r="A83" s="89" t="s">
        <v>54</v>
      </c>
      <c r="B83" s="87" t="s">
        <v>55</v>
      </c>
      <c r="C83" s="14">
        <f>C84+C85</f>
        <v>0</v>
      </c>
      <c r="D83" s="14">
        <f>D84+D85</f>
        <v>0</v>
      </c>
      <c r="F83" s="204"/>
      <c r="G83" s="190"/>
      <c r="H83" s="190"/>
      <c r="I83" s="190"/>
      <c r="J83" s="190"/>
      <c r="K83" s="190"/>
      <c r="L83" s="190"/>
      <c r="M83" s="190"/>
      <c r="N83" s="182"/>
      <c r="O83" s="196"/>
    </row>
    <row r="84" spans="1:15" ht="30">
      <c r="A84" s="82" t="s">
        <v>183</v>
      </c>
      <c r="B84" s="87" t="s">
        <v>180</v>
      </c>
      <c r="C84" s="12"/>
      <c r="D84" s="96"/>
      <c r="F84" s="204"/>
      <c r="G84" s="190"/>
      <c r="H84" s="190"/>
      <c r="I84" s="190"/>
      <c r="J84" s="190"/>
      <c r="K84" s="190"/>
      <c r="L84" s="190"/>
      <c r="M84" s="190"/>
      <c r="N84" s="182"/>
      <c r="O84" s="196"/>
    </row>
    <row r="85" spans="1:15" ht="15.75" customHeight="1">
      <c r="A85" s="82" t="s">
        <v>182</v>
      </c>
      <c r="B85" s="87" t="s">
        <v>181</v>
      </c>
      <c r="C85" s="12"/>
      <c r="D85" s="96"/>
      <c r="F85" s="204"/>
      <c r="G85" s="190"/>
      <c r="H85" s="190"/>
      <c r="I85" s="190"/>
      <c r="J85" s="190"/>
      <c r="K85" s="190"/>
      <c r="L85" s="190"/>
      <c r="M85" s="190"/>
      <c r="N85" s="182"/>
      <c r="O85" s="196"/>
    </row>
    <row r="86" spans="1:15" ht="30">
      <c r="A86" s="82" t="s">
        <v>56</v>
      </c>
      <c r="B86" s="87" t="s">
        <v>57</v>
      </c>
      <c r="C86" s="12"/>
      <c r="D86" s="13"/>
      <c r="F86" s="204"/>
      <c r="G86" s="190"/>
      <c r="H86" s="190"/>
      <c r="I86" s="190"/>
      <c r="J86" s="190"/>
      <c r="K86" s="190"/>
      <c r="L86" s="190"/>
      <c r="M86" s="190"/>
      <c r="N86" s="182"/>
      <c r="O86" s="196"/>
    </row>
    <row r="87" spans="1:15" ht="15.75" customHeight="1">
      <c r="A87" s="82" t="s">
        <v>58</v>
      </c>
      <c r="B87" s="87" t="s">
        <v>59</v>
      </c>
      <c r="C87" s="17">
        <f>C83-C86</f>
        <v>0</v>
      </c>
      <c r="D87" s="18">
        <f>D83-D86</f>
        <v>0</v>
      </c>
      <c r="F87" s="204"/>
      <c r="G87" s="190"/>
      <c r="H87" s="190"/>
      <c r="I87" s="190"/>
      <c r="J87" s="190"/>
      <c r="K87" s="190"/>
      <c r="L87" s="190"/>
      <c r="M87" s="190"/>
      <c r="N87" s="182"/>
      <c r="O87" s="196"/>
    </row>
    <row r="88" spans="1:15" ht="27.75" customHeight="1">
      <c r="A88" s="82" t="s">
        <v>60</v>
      </c>
      <c r="B88" s="87" t="s">
        <v>61</v>
      </c>
      <c r="C88" s="12"/>
      <c r="D88" s="13"/>
      <c r="F88" s="204"/>
      <c r="G88" s="190"/>
      <c r="H88" s="190"/>
      <c r="I88" s="190"/>
      <c r="J88" s="190"/>
      <c r="K88" s="190"/>
      <c r="L88" s="190"/>
      <c r="M88" s="190"/>
      <c r="N88" s="182"/>
      <c r="O88" s="196"/>
    </row>
    <row r="89" spans="1:15" ht="16.5" customHeight="1">
      <c r="A89" s="82" t="s">
        <v>62</v>
      </c>
      <c r="B89" s="87" t="s">
        <v>63</v>
      </c>
      <c r="C89" s="12"/>
      <c r="D89" s="13"/>
      <c r="F89" s="156"/>
      <c r="G89" s="190" t="s">
        <v>109</v>
      </c>
      <c r="H89" s="190"/>
      <c r="I89" s="190"/>
      <c r="J89" s="190"/>
      <c r="K89" s="190"/>
      <c r="L89" s="190"/>
      <c r="M89" s="190"/>
      <c r="N89" s="182" t="s">
        <v>110</v>
      </c>
      <c r="O89" s="206"/>
    </row>
    <row r="90" spans="1:15" ht="30">
      <c r="A90" s="88" t="s">
        <v>64</v>
      </c>
      <c r="B90" s="87" t="s">
        <v>65</v>
      </c>
      <c r="C90" s="17">
        <f>C87-C88-C89</f>
        <v>0</v>
      </c>
      <c r="D90" s="18">
        <f>D87-D88-D89</f>
        <v>0</v>
      </c>
      <c r="F90" s="156"/>
      <c r="G90" s="190"/>
      <c r="H90" s="190"/>
      <c r="I90" s="190"/>
      <c r="J90" s="190"/>
      <c r="K90" s="190"/>
      <c r="L90" s="190"/>
      <c r="M90" s="190"/>
      <c r="N90" s="182"/>
      <c r="O90" s="206"/>
    </row>
    <row r="91" spans="1:15" ht="15" customHeight="1">
      <c r="A91" s="89" t="s">
        <v>66</v>
      </c>
      <c r="B91" s="87" t="s">
        <v>67</v>
      </c>
      <c r="C91" s="17">
        <f>C92+C93</f>
        <v>0</v>
      </c>
      <c r="D91" s="18">
        <f>D92+D93</f>
        <v>0</v>
      </c>
      <c r="F91" s="156"/>
      <c r="G91" s="190" t="s">
        <v>111</v>
      </c>
      <c r="H91" s="190"/>
      <c r="I91" s="190"/>
      <c r="J91" s="190"/>
      <c r="K91" s="190"/>
      <c r="L91" s="190"/>
      <c r="M91" s="190"/>
      <c r="N91" s="182" t="s">
        <v>112</v>
      </c>
      <c r="O91" s="206"/>
    </row>
    <row r="92" spans="1:15" ht="15" customHeight="1">
      <c r="A92" s="55"/>
      <c r="B92" s="52" t="s">
        <v>68</v>
      </c>
      <c r="C92" s="12"/>
      <c r="D92" s="13"/>
      <c r="F92" s="156"/>
      <c r="G92" s="190"/>
      <c r="H92" s="190"/>
      <c r="I92" s="190"/>
      <c r="J92" s="190"/>
      <c r="K92" s="190"/>
      <c r="L92" s="190"/>
      <c r="M92" s="190"/>
      <c r="N92" s="182"/>
      <c r="O92" s="206"/>
    </row>
    <row r="93" spans="1:15" ht="15" customHeight="1">
      <c r="A93" s="51"/>
      <c r="B93" s="52" t="s">
        <v>69</v>
      </c>
      <c r="C93" s="12"/>
      <c r="D93" s="13"/>
      <c r="F93" s="156"/>
      <c r="G93" s="190"/>
      <c r="H93" s="190"/>
      <c r="I93" s="190"/>
      <c r="J93" s="190"/>
      <c r="K93" s="190"/>
      <c r="L93" s="190"/>
      <c r="M93" s="190"/>
      <c r="N93" s="182"/>
      <c r="O93" s="206"/>
    </row>
    <row r="94" spans="1:15" ht="15" customHeight="1">
      <c r="A94" s="54" t="s">
        <v>70</v>
      </c>
      <c r="B94" s="52" t="s">
        <v>71</v>
      </c>
      <c r="C94" s="17">
        <f>C95+C96+C97</f>
        <v>0</v>
      </c>
      <c r="D94" s="18">
        <f>D95+D96+D97</f>
        <v>0</v>
      </c>
      <c r="F94" s="156"/>
      <c r="G94" s="190" t="s">
        <v>113</v>
      </c>
      <c r="H94" s="190"/>
      <c r="I94" s="190"/>
      <c r="J94" s="190"/>
      <c r="K94" s="190"/>
      <c r="L94" s="190"/>
      <c r="M94" s="190"/>
      <c r="N94" s="182" t="s">
        <v>114</v>
      </c>
      <c r="O94" s="206"/>
    </row>
    <row r="95" spans="1:15" ht="15" customHeight="1">
      <c r="A95" s="55"/>
      <c r="B95" s="52" t="s">
        <v>72</v>
      </c>
      <c r="C95" s="12"/>
      <c r="D95" s="13"/>
      <c r="F95" s="156"/>
      <c r="G95" s="190"/>
      <c r="H95" s="190"/>
      <c r="I95" s="190"/>
      <c r="J95" s="190"/>
      <c r="K95" s="190"/>
      <c r="L95" s="190"/>
      <c r="M95" s="190"/>
      <c r="N95" s="182"/>
      <c r="O95" s="206"/>
    </row>
    <row r="96" spans="1:15" ht="15.75" customHeight="1">
      <c r="A96" s="55"/>
      <c r="B96" s="52" t="s">
        <v>73</v>
      </c>
      <c r="C96" s="12"/>
      <c r="D96" s="13"/>
      <c r="F96" s="156"/>
      <c r="G96" s="190"/>
      <c r="H96" s="190"/>
      <c r="I96" s="190"/>
      <c r="J96" s="190"/>
      <c r="K96" s="190"/>
      <c r="L96" s="190"/>
      <c r="M96" s="190"/>
      <c r="N96" s="182"/>
      <c r="O96" s="206"/>
    </row>
    <row r="97" spans="1:15" ht="16.5" customHeight="1">
      <c r="A97" s="55"/>
      <c r="B97" s="52" t="s">
        <v>74</v>
      </c>
      <c r="C97" s="12"/>
      <c r="D97" s="13"/>
      <c r="F97" s="156"/>
      <c r="G97" s="190"/>
      <c r="H97" s="190"/>
      <c r="I97" s="190"/>
      <c r="J97" s="190"/>
      <c r="K97" s="190"/>
      <c r="L97" s="190"/>
      <c r="M97" s="190"/>
      <c r="N97" s="182"/>
      <c r="O97" s="206"/>
    </row>
    <row r="98" spans="1:15" ht="24.75" customHeight="1">
      <c r="A98" s="53" t="s">
        <v>75</v>
      </c>
      <c r="B98" s="52" t="s">
        <v>76</v>
      </c>
      <c r="C98" s="17">
        <f>C90+C91-C94</f>
        <v>0</v>
      </c>
      <c r="D98" s="18">
        <f>D90+D91-D94</f>
        <v>0</v>
      </c>
      <c r="F98" s="156"/>
      <c r="G98" s="190"/>
      <c r="H98" s="190"/>
      <c r="I98" s="190"/>
      <c r="J98" s="190"/>
      <c r="K98" s="190"/>
      <c r="L98" s="190"/>
      <c r="M98" s="190"/>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11:F14"/>
    <mergeCell ref="G11:M14"/>
    <mergeCell ref="N11:N14"/>
    <mergeCell ref="F9:F10"/>
    <mergeCell ref="F6:I6"/>
    <mergeCell ref="O11:O14"/>
    <mergeCell ref="N6:O6"/>
    <mergeCell ref="G7:M7"/>
    <mergeCell ref="G8:M8"/>
    <mergeCell ref="G9:M10"/>
    <mergeCell ref="N9:N10"/>
    <mergeCell ref="O9:O10"/>
    <mergeCell ref="O16:O18"/>
    <mergeCell ref="F19:F25"/>
    <mergeCell ref="G19:M25"/>
    <mergeCell ref="N19:N25"/>
    <mergeCell ref="O19:O25"/>
    <mergeCell ref="G15:M15"/>
    <mergeCell ref="F16:F18"/>
    <mergeCell ref="G16:M18"/>
    <mergeCell ref="N16:N18"/>
    <mergeCell ref="O36:O38"/>
    <mergeCell ref="F31:F35"/>
    <mergeCell ref="G31:M35"/>
    <mergeCell ref="N31:N35"/>
    <mergeCell ref="O31:O35"/>
    <mergeCell ref="F26:F30"/>
    <mergeCell ref="G26:M30"/>
    <mergeCell ref="N26:N30"/>
    <mergeCell ref="O26:O30"/>
    <mergeCell ref="A38:D38"/>
    <mergeCell ref="F39:F40"/>
    <mergeCell ref="G39:M40"/>
    <mergeCell ref="N39:N40"/>
    <mergeCell ref="F36:F38"/>
    <mergeCell ref="G36:M38"/>
    <mergeCell ref="N36:N38"/>
    <mergeCell ref="O68:O71"/>
    <mergeCell ref="O39:O40"/>
    <mergeCell ref="F41:F43"/>
    <mergeCell ref="G41:M43"/>
    <mergeCell ref="N41:N43"/>
    <mergeCell ref="O41:O43"/>
    <mergeCell ref="F44:F50"/>
    <mergeCell ref="G44:M50"/>
    <mergeCell ref="N44:N50"/>
    <mergeCell ref="O44:O50"/>
    <mergeCell ref="F76:F78"/>
    <mergeCell ref="G76:M78"/>
    <mergeCell ref="N76:N78"/>
    <mergeCell ref="N68:N71"/>
    <mergeCell ref="G59:M67"/>
    <mergeCell ref="F59:F67"/>
    <mergeCell ref="N59:N67"/>
    <mergeCell ref="G68:M71"/>
    <mergeCell ref="F68:F71"/>
    <mergeCell ref="F72:F75"/>
    <mergeCell ref="O59:O67"/>
    <mergeCell ref="F51:F58"/>
    <mergeCell ref="G51:M58"/>
    <mergeCell ref="N51:N58"/>
    <mergeCell ref="O51:O58"/>
    <mergeCell ref="A79:D79"/>
    <mergeCell ref="F79:F88"/>
    <mergeCell ref="G79:M88"/>
    <mergeCell ref="N79:N88"/>
    <mergeCell ref="N72:N75"/>
    <mergeCell ref="A80:D80"/>
    <mergeCell ref="F89:F90"/>
    <mergeCell ref="G89:M90"/>
    <mergeCell ref="N89:N90"/>
    <mergeCell ref="O89:O90"/>
    <mergeCell ref="F91:F93"/>
    <mergeCell ref="G91:M93"/>
    <mergeCell ref="F94:F98"/>
    <mergeCell ref="G94:M98"/>
    <mergeCell ref="N94:N98"/>
    <mergeCell ref="O94:O98"/>
    <mergeCell ref="G108:M108"/>
    <mergeCell ref="G109:M109"/>
    <mergeCell ref="N99:N105"/>
    <mergeCell ref="O99:O105"/>
    <mergeCell ref="F99:F105"/>
    <mergeCell ref="G99:M105"/>
    <mergeCell ref="O72:O75"/>
    <mergeCell ref="G106:M106"/>
    <mergeCell ref="G107:M107"/>
    <mergeCell ref="N91:N93"/>
    <mergeCell ref="O91:O93"/>
    <mergeCell ref="O76:O78"/>
    <mergeCell ref="G72:M75"/>
    <mergeCell ref="O79:O88"/>
  </mergeCells>
  <printOptions/>
  <pageMargins left="0.75" right="0.16"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7" t="s">
        <v>119</v>
      </c>
      <c r="O3" s="198"/>
    </row>
    <row r="4" spans="1:15" s="28" customFormat="1" ht="15" customHeight="1">
      <c r="A4" s="185"/>
      <c r="B4" s="186"/>
      <c r="C4" s="186"/>
      <c r="D4" s="187"/>
      <c r="F4" s="188" t="s">
        <v>83</v>
      </c>
      <c r="G4" s="189"/>
      <c r="H4" s="189"/>
      <c r="I4" s="189"/>
      <c r="J4" s="189"/>
      <c r="K4" s="189"/>
      <c r="L4" s="189"/>
      <c r="M4" s="189"/>
      <c r="N4" s="199" t="s">
        <v>120</v>
      </c>
      <c r="O4" s="200"/>
    </row>
    <row r="5" spans="1:15" s="28" customFormat="1" ht="15" customHeight="1">
      <c r="A5" s="174" t="s">
        <v>192</v>
      </c>
      <c r="B5" s="175"/>
      <c r="C5" s="175"/>
      <c r="D5" s="176"/>
      <c r="F5" s="5"/>
      <c r="G5" s="4"/>
      <c r="H5" s="4"/>
      <c r="I5" s="4"/>
      <c r="J5" s="4"/>
      <c r="K5" s="4"/>
      <c r="L5" s="4"/>
      <c r="M5" s="4"/>
      <c r="N5" s="201"/>
      <c r="O5" s="200"/>
    </row>
    <row r="6" spans="1:15" s="28" customFormat="1" ht="20.25" customHeight="1" thickBot="1">
      <c r="A6" s="177"/>
      <c r="B6" s="178"/>
      <c r="C6" s="178"/>
      <c r="D6" s="179"/>
      <c r="F6" s="191" t="s">
        <v>84</v>
      </c>
      <c r="G6" s="192"/>
      <c r="H6" s="192"/>
      <c r="I6" s="192"/>
      <c r="J6" s="72">
        <v>2</v>
      </c>
      <c r="K6" s="72">
        <v>0</v>
      </c>
      <c r="L6" s="72">
        <v>2</v>
      </c>
      <c r="M6" s="73"/>
      <c r="N6" s="193" t="s">
        <v>85</v>
      </c>
      <c r="O6" s="194"/>
    </row>
    <row r="7" spans="1:15" s="31" customFormat="1" ht="45.75" customHeight="1">
      <c r="A7" s="44" t="s">
        <v>4</v>
      </c>
      <c r="B7" s="29" t="s">
        <v>5</v>
      </c>
      <c r="C7" s="29" t="s">
        <v>6</v>
      </c>
      <c r="D7" s="30" t="s">
        <v>7</v>
      </c>
      <c r="F7" s="74" t="s">
        <v>2</v>
      </c>
      <c r="G7" s="195" t="s">
        <v>53</v>
      </c>
      <c r="H7" s="195"/>
      <c r="I7" s="195"/>
      <c r="J7" s="195"/>
      <c r="K7" s="195"/>
      <c r="L7" s="195"/>
      <c r="M7" s="195"/>
      <c r="N7" s="93" t="s">
        <v>132</v>
      </c>
      <c r="O7" s="94" t="s">
        <v>133</v>
      </c>
    </row>
    <row r="8" spans="1:15" ht="15.75" customHeight="1">
      <c r="A8" s="32" t="s">
        <v>8</v>
      </c>
      <c r="B8" s="33"/>
      <c r="C8" s="19"/>
      <c r="D8" s="20"/>
      <c r="F8" s="6">
        <v>1</v>
      </c>
      <c r="G8" s="202">
        <v>2</v>
      </c>
      <c r="H8" s="202"/>
      <c r="I8" s="202"/>
      <c r="J8" s="202"/>
      <c r="K8" s="202"/>
      <c r="L8" s="202"/>
      <c r="M8" s="202"/>
      <c r="N8" s="3">
        <v>3</v>
      </c>
      <c r="O8" s="7">
        <v>4</v>
      </c>
    </row>
    <row r="9" spans="1:15" ht="15" customHeight="1">
      <c r="A9" s="81" t="s">
        <v>9</v>
      </c>
      <c r="B9" s="83">
        <v>10</v>
      </c>
      <c r="C9" s="12"/>
      <c r="D9" s="13"/>
      <c r="F9" s="156">
        <v>1</v>
      </c>
      <c r="G9" s="190" t="s">
        <v>86</v>
      </c>
      <c r="H9" s="190"/>
      <c r="I9" s="190"/>
      <c r="J9" s="190"/>
      <c r="K9" s="190"/>
      <c r="L9" s="190"/>
      <c r="M9" s="190"/>
      <c r="N9" s="182" t="s">
        <v>55</v>
      </c>
      <c r="O9" s="180">
        <f>D109</f>
        <v>0</v>
      </c>
    </row>
    <row r="10" spans="1:15" ht="13.5" customHeight="1">
      <c r="A10" s="81" t="s">
        <v>10</v>
      </c>
      <c r="B10" s="84">
        <v>20</v>
      </c>
      <c r="C10" s="12"/>
      <c r="D10" s="13"/>
      <c r="F10" s="156"/>
      <c r="G10" s="190"/>
      <c r="H10" s="190"/>
      <c r="I10" s="190"/>
      <c r="J10" s="190"/>
      <c r="K10" s="190"/>
      <c r="L10" s="190"/>
      <c r="M10" s="190"/>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0" t="s">
        <v>89</v>
      </c>
      <c r="H16" s="190"/>
      <c r="I16" s="190"/>
      <c r="J16" s="190"/>
      <c r="K16" s="190"/>
      <c r="L16" s="190"/>
      <c r="M16" s="190"/>
      <c r="N16" s="182" t="s">
        <v>90</v>
      </c>
      <c r="O16" s="196"/>
    </row>
    <row r="17" spans="1:15" ht="15.75" customHeight="1">
      <c r="A17" s="35"/>
      <c r="B17" s="84">
        <v>72</v>
      </c>
      <c r="C17" s="23"/>
      <c r="D17" s="24"/>
      <c r="F17" s="156"/>
      <c r="G17" s="190"/>
      <c r="H17" s="190"/>
      <c r="I17" s="190"/>
      <c r="J17" s="190"/>
      <c r="K17" s="190"/>
      <c r="L17" s="190"/>
      <c r="M17" s="190"/>
      <c r="N17" s="182"/>
      <c r="O17" s="196"/>
    </row>
    <row r="18" spans="1:15" ht="15.75" customHeight="1">
      <c r="A18" s="38" t="s">
        <v>16</v>
      </c>
      <c r="B18" s="84">
        <v>80</v>
      </c>
      <c r="C18" s="17">
        <f>SUM(C9:C15)</f>
        <v>0</v>
      </c>
      <c r="D18" s="18">
        <f>SUM(D9:D15)</f>
        <v>0</v>
      </c>
      <c r="F18" s="156"/>
      <c r="G18" s="190"/>
      <c r="H18" s="190"/>
      <c r="I18" s="190"/>
      <c r="J18" s="190"/>
      <c r="K18" s="190"/>
      <c r="L18" s="190"/>
      <c r="M18" s="190"/>
      <c r="N18" s="182"/>
      <c r="O18" s="196"/>
    </row>
    <row r="19" spans="1:15" ht="15.75" customHeight="1">
      <c r="A19" s="66"/>
      <c r="B19" s="67"/>
      <c r="C19" s="68"/>
      <c r="D19" s="69"/>
      <c r="F19" s="156"/>
      <c r="G19" s="190" t="s">
        <v>91</v>
      </c>
      <c r="H19" s="190"/>
      <c r="I19" s="190"/>
      <c r="J19" s="190"/>
      <c r="K19" s="190"/>
      <c r="L19" s="190"/>
      <c r="M19" s="190"/>
      <c r="N19" s="182" t="s">
        <v>92</v>
      </c>
      <c r="O19" s="196"/>
    </row>
    <row r="20" spans="1:15" ht="15" customHeight="1">
      <c r="A20" s="32" t="s">
        <v>122</v>
      </c>
      <c r="B20" s="33"/>
      <c r="C20" s="39"/>
      <c r="D20" s="40"/>
      <c r="F20" s="156"/>
      <c r="G20" s="190"/>
      <c r="H20" s="190"/>
      <c r="I20" s="190"/>
      <c r="J20" s="190"/>
      <c r="K20" s="190"/>
      <c r="L20" s="190"/>
      <c r="M20" s="190"/>
      <c r="N20" s="182"/>
      <c r="O20" s="196"/>
    </row>
    <row r="21" spans="1:15" ht="18" customHeight="1">
      <c r="A21" s="81" t="s">
        <v>17</v>
      </c>
      <c r="B21" s="84">
        <v>90</v>
      </c>
      <c r="C21" s="12"/>
      <c r="D21" s="13"/>
      <c r="F21" s="156"/>
      <c r="G21" s="190"/>
      <c r="H21" s="190"/>
      <c r="I21" s="190"/>
      <c r="J21" s="190"/>
      <c r="K21" s="190"/>
      <c r="L21" s="190"/>
      <c r="M21" s="190"/>
      <c r="N21" s="182"/>
      <c r="O21" s="196"/>
    </row>
    <row r="22" spans="1:15" ht="15" customHeight="1">
      <c r="A22" s="81" t="s">
        <v>18</v>
      </c>
      <c r="B22" s="84">
        <v>100</v>
      </c>
      <c r="C22" s="12"/>
      <c r="D22" s="13"/>
      <c r="F22" s="156"/>
      <c r="G22" s="190"/>
      <c r="H22" s="190"/>
      <c r="I22" s="190"/>
      <c r="J22" s="190"/>
      <c r="K22" s="190"/>
      <c r="L22" s="190"/>
      <c r="M22" s="190"/>
      <c r="N22" s="182"/>
      <c r="O22" s="196"/>
    </row>
    <row r="23" spans="1:15" ht="15" customHeight="1">
      <c r="A23" s="81" t="s">
        <v>19</v>
      </c>
      <c r="B23" s="84">
        <v>110</v>
      </c>
      <c r="C23" s="12"/>
      <c r="D23" s="13"/>
      <c r="F23" s="156"/>
      <c r="G23" s="190"/>
      <c r="H23" s="190"/>
      <c r="I23" s="190"/>
      <c r="J23" s="190"/>
      <c r="K23" s="190"/>
      <c r="L23" s="190"/>
      <c r="M23" s="190"/>
      <c r="N23" s="182"/>
      <c r="O23" s="196"/>
    </row>
    <row r="24" spans="1:15" ht="15" customHeight="1">
      <c r="A24" s="81" t="s">
        <v>20</v>
      </c>
      <c r="B24" s="84">
        <v>120</v>
      </c>
      <c r="C24" s="12"/>
      <c r="D24" s="13"/>
      <c r="F24" s="156"/>
      <c r="G24" s="190"/>
      <c r="H24" s="190"/>
      <c r="I24" s="190"/>
      <c r="J24" s="190"/>
      <c r="K24" s="190"/>
      <c r="L24" s="190"/>
      <c r="M24" s="190"/>
      <c r="N24" s="182"/>
      <c r="O24" s="196"/>
    </row>
    <row r="25" spans="1:15" ht="15" customHeight="1">
      <c r="A25" s="81" t="s">
        <v>21</v>
      </c>
      <c r="B25" s="84">
        <v>130</v>
      </c>
      <c r="C25" s="12"/>
      <c r="D25" s="13"/>
      <c r="F25" s="156"/>
      <c r="G25" s="190"/>
      <c r="H25" s="190"/>
      <c r="I25" s="190"/>
      <c r="J25" s="190"/>
      <c r="K25" s="190"/>
      <c r="L25" s="190"/>
      <c r="M25" s="190"/>
      <c r="N25" s="182"/>
      <c r="O25" s="196"/>
    </row>
    <row r="26" spans="1:15" ht="15" customHeight="1">
      <c r="A26" s="81" t="s">
        <v>22</v>
      </c>
      <c r="B26" s="84">
        <v>140</v>
      </c>
      <c r="C26" s="12"/>
      <c r="D26" s="13"/>
      <c r="F26" s="156"/>
      <c r="G26" s="190" t="s">
        <v>93</v>
      </c>
      <c r="H26" s="190"/>
      <c r="I26" s="190"/>
      <c r="J26" s="190"/>
      <c r="K26" s="190"/>
      <c r="L26" s="190"/>
      <c r="M26" s="190"/>
      <c r="N26" s="182" t="s">
        <v>94</v>
      </c>
      <c r="O26" s="196"/>
    </row>
    <row r="27" spans="1:15" ht="15.75" customHeight="1">
      <c r="A27" s="81" t="s">
        <v>23</v>
      </c>
      <c r="B27" s="84">
        <v>150</v>
      </c>
      <c r="C27" s="12"/>
      <c r="D27" s="13"/>
      <c r="F27" s="156"/>
      <c r="G27" s="190"/>
      <c r="H27" s="190"/>
      <c r="I27" s="190"/>
      <c r="J27" s="190"/>
      <c r="K27" s="190"/>
      <c r="L27" s="190"/>
      <c r="M27" s="190"/>
      <c r="N27" s="182"/>
      <c r="O27" s="196"/>
    </row>
    <row r="28" spans="1:15" ht="15.75" customHeight="1">
      <c r="A28" s="81" t="s">
        <v>24</v>
      </c>
      <c r="B28" s="84">
        <v>160</v>
      </c>
      <c r="C28" s="12"/>
      <c r="D28" s="13"/>
      <c r="F28" s="156"/>
      <c r="G28" s="190"/>
      <c r="H28" s="190"/>
      <c r="I28" s="190"/>
      <c r="J28" s="190"/>
      <c r="K28" s="190"/>
      <c r="L28" s="190"/>
      <c r="M28" s="190"/>
      <c r="N28" s="182"/>
      <c r="O28" s="196"/>
    </row>
    <row r="29" spans="1:15" ht="16.5" customHeight="1">
      <c r="A29" s="81" t="s">
        <v>176</v>
      </c>
      <c r="B29" s="84">
        <v>170</v>
      </c>
      <c r="C29" s="12"/>
      <c r="D29" s="13"/>
      <c r="F29" s="156"/>
      <c r="G29" s="190"/>
      <c r="H29" s="190"/>
      <c r="I29" s="190"/>
      <c r="J29" s="190"/>
      <c r="K29" s="190"/>
      <c r="L29" s="190"/>
      <c r="M29" s="190"/>
      <c r="N29" s="182"/>
      <c r="O29" s="196"/>
    </row>
    <row r="30" spans="1:15" ht="15.75" customHeight="1">
      <c r="A30" s="81" t="s">
        <v>25</v>
      </c>
      <c r="B30" s="84">
        <v>180</v>
      </c>
      <c r="C30" s="12"/>
      <c r="D30" s="13"/>
      <c r="F30" s="156"/>
      <c r="G30" s="190"/>
      <c r="H30" s="190"/>
      <c r="I30" s="190"/>
      <c r="J30" s="190"/>
      <c r="K30" s="190"/>
      <c r="L30" s="190"/>
      <c r="M30" s="190"/>
      <c r="N30" s="182"/>
      <c r="O30" s="196"/>
    </row>
    <row r="31" spans="1:15" ht="15.75" customHeight="1">
      <c r="A31" s="81" t="s">
        <v>26</v>
      </c>
      <c r="B31" s="84">
        <v>190</v>
      </c>
      <c r="C31" s="12"/>
      <c r="D31" s="13"/>
      <c r="F31" s="156"/>
      <c r="G31" s="190" t="s">
        <v>179</v>
      </c>
      <c r="H31" s="190"/>
      <c r="I31" s="190"/>
      <c r="J31" s="190"/>
      <c r="K31" s="190"/>
      <c r="L31" s="190"/>
      <c r="M31" s="190"/>
      <c r="N31" s="182" t="s">
        <v>95</v>
      </c>
      <c r="O31" s="196"/>
    </row>
    <row r="32" spans="1:15" ht="15.75" customHeight="1">
      <c r="A32" s="81" t="s">
        <v>27</v>
      </c>
      <c r="B32" s="84">
        <v>200</v>
      </c>
      <c r="C32" s="12"/>
      <c r="D32" s="13"/>
      <c r="F32" s="156"/>
      <c r="G32" s="190"/>
      <c r="H32" s="190"/>
      <c r="I32" s="190"/>
      <c r="J32" s="190"/>
      <c r="K32" s="190"/>
      <c r="L32" s="190"/>
      <c r="M32" s="190"/>
      <c r="N32" s="182"/>
      <c r="O32" s="196"/>
    </row>
    <row r="33" spans="1:15" ht="15.75" customHeight="1">
      <c r="A33" s="37" t="s">
        <v>28</v>
      </c>
      <c r="B33" s="84">
        <v>210</v>
      </c>
      <c r="C33" s="17">
        <f>SUM(C34:C35)</f>
        <v>0</v>
      </c>
      <c r="D33" s="18">
        <f>SUM(D34:D35)</f>
        <v>0</v>
      </c>
      <c r="F33" s="156"/>
      <c r="G33" s="190"/>
      <c r="H33" s="190"/>
      <c r="I33" s="190"/>
      <c r="J33" s="190"/>
      <c r="K33" s="190"/>
      <c r="L33" s="190"/>
      <c r="M33" s="190"/>
      <c r="N33" s="182"/>
      <c r="O33" s="196"/>
    </row>
    <row r="34" spans="1:15" ht="15.75" customHeight="1">
      <c r="A34" s="35"/>
      <c r="B34" s="84">
        <v>211</v>
      </c>
      <c r="C34" s="12"/>
      <c r="D34" s="13"/>
      <c r="F34" s="156"/>
      <c r="G34" s="190"/>
      <c r="H34" s="190"/>
      <c r="I34" s="190"/>
      <c r="J34" s="190"/>
      <c r="K34" s="190"/>
      <c r="L34" s="190"/>
      <c r="M34" s="190"/>
      <c r="N34" s="182"/>
      <c r="O34" s="196"/>
    </row>
    <row r="35" spans="1:15" ht="15.75" customHeight="1">
      <c r="A35" s="35"/>
      <c r="B35" s="84">
        <v>212</v>
      </c>
      <c r="C35" s="12"/>
      <c r="D35" s="13"/>
      <c r="F35" s="156"/>
      <c r="G35" s="190"/>
      <c r="H35" s="190"/>
      <c r="I35" s="190"/>
      <c r="J35" s="190"/>
      <c r="K35" s="190"/>
      <c r="L35" s="190"/>
      <c r="M35" s="190"/>
      <c r="N35" s="182"/>
      <c r="O35" s="196"/>
    </row>
    <row r="36" spans="1:15" ht="21.75" customHeight="1">
      <c r="A36" s="38" t="s">
        <v>29</v>
      </c>
      <c r="B36" s="84">
        <v>220</v>
      </c>
      <c r="C36" s="17">
        <f>SUM(C21:C33)</f>
        <v>0</v>
      </c>
      <c r="D36" s="18">
        <f>SUM(D21:D33)</f>
        <v>0</v>
      </c>
      <c r="F36" s="156"/>
      <c r="G36" s="181" t="s">
        <v>96</v>
      </c>
      <c r="H36" s="181"/>
      <c r="I36" s="181"/>
      <c r="J36" s="181"/>
      <c r="K36" s="181"/>
      <c r="L36" s="181"/>
      <c r="M36" s="181"/>
      <c r="N36" s="182" t="s">
        <v>97</v>
      </c>
      <c r="O36" s="196"/>
    </row>
    <row r="37" spans="1:15" ht="36.75" customHeight="1" thickBot="1">
      <c r="A37" s="41" t="s">
        <v>129</v>
      </c>
      <c r="B37" s="85">
        <v>230</v>
      </c>
      <c r="C37" s="62">
        <f>C18+C36</f>
        <v>0</v>
      </c>
      <c r="D37" s="63">
        <f>D18+D36</f>
        <v>0</v>
      </c>
      <c r="F37" s="156"/>
      <c r="G37" s="181"/>
      <c r="H37" s="181"/>
      <c r="I37" s="181"/>
      <c r="J37" s="181"/>
      <c r="K37" s="181"/>
      <c r="L37" s="181"/>
      <c r="M37" s="181"/>
      <c r="N37" s="182"/>
      <c r="O37" s="196"/>
    </row>
    <row r="38" spans="1:15" ht="32.25" customHeight="1" thickBot="1">
      <c r="A38" s="212"/>
      <c r="B38" s="212"/>
      <c r="C38" s="212"/>
      <c r="D38" s="212"/>
      <c r="F38" s="156"/>
      <c r="G38" s="181"/>
      <c r="H38" s="181"/>
      <c r="I38" s="181"/>
      <c r="J38" s="181"/>
      <c r="K38" s="181"/>
      <c r="L38" s="181"/>
      <c r="M38" s="181"/>
      <c r="N38" s="182"/>
      <c r="O38" s="196"/>
    </row>
    <row r="39" spans="1:15" ht="43.5" customHeight="1">
      <c r="A39" s="44" t="s">
        <v>30</v>
      </c>
      <c r="B39" s="29" t="s">
        <v>5</v>
      </c>
      <c r="C39" s="29" t="s">
        <v>6</v>
      </c>
      <c r="D39" s="30" t="s">
        <v>7</v>
      </c>
      <c r="F39" s="156" t="s">
        <v>99</v>
      </c>
      <c r="G39" s="190" t="s">
        <v>134</v>
      </c>
      <c r="H39" s="190"/>
      <c r="I39" s="190"/>
      <c r="J39" s="190"/>
      <c r="K39" s="190"/>
      <c r="L39" s="190"/>
      <c r="M39" s="190"/>
      <c r="N39" s="182" t="s">
        <v>98</v>
      </c>
      <c r="O39" s="196"/>
    </row>
    <row r="40" spans="1:15" ht="15.75" customHeight="1">
      <c r="A40" s="32" t="s">
        <v>31</v>
      </c>
      <c r="B40" s="33"/>
      <c r="C40" s="19"/>
      <c r="D40" s="20"/>
      <c r="F40" s="156"/>
      <c r="G40" s="190"/>
      <c r="H40" s="190"/>
      <c r="I40" s="190"/>
      <c r="J40" s="190"/>
      <c r="K40" s="190"/>
      <c r="L40" s="190"/>
      <c r="M40" s="190"/>
      <c r="N40" s="182"/>
      <c r="O40" s="196"/>
    </row>
    <row r="41" spans="1:15" ht="27" customHeight="1">
      <c r="A41" s="81" t="s">
        <v>32</v>
      </c>
      <c r="B41" s="84">
        <v>240</v>
      </c>
      <c r="C41" s="12"/>
      <c r="D41" s="95"/>
      <c r="F41" s="156"/>
      <c r="G41" s="181" t="s">
        <v>100</v>
      </c>
      <c r="H41" s="181"/>
      <c r="I41" s="181"/>
      <c r="J41" s="181"/>
      <c r="K41" s="181"/>
      <c r="L41" s="181"/>
      <c r="M41" s="181"/>
      <c r="N41" s="182" t="s">
        <v>101</v>
      </c>
      <c r="O41" s="196"/>
    </row>
    <row r="42" spans="1:15" s="31" customFormat="1" ht="15.75" customHeight="1">
      <c r="A42" s="81" t="s">
        <v>177</v>
      </c>
      <c r="B42" s="84">
        <v>250</v>
      </c>
      <c r="C42" s="12"/>
      <c r="D42" s="13"/>
      <c r="F42" s="156"/>
      <c r="G42" s="181"/>
      <c r="H42" s="181"/>
      <c r="I42" s="181"/>
      <c r="J42" s="181"/>
      <c r="K42" s="181"/>
      <c r="L42" s="181"/>
      <c r="M42" s="181"/>
      <c r="N42" s="182"/>
      <c r="O42" s="196"/>
    </row>
    <row r="43" spans="1:15" ht="15" customHeight="1">
      <c r="A43" s="81" t="s">
        <v>33</v>
      </c>
      <c r="B43" s="84">
        <v>260</v>
      </c>
      <c r="C43" s="12"/>
      <c r="D43" s="13"/>
      <c r="F43" s="156"/>
      <c r="G43" s="181"/>
      <c r="H43" s="181"/>
      <c r="I43" s="181"/>
      <c r="J43" s="181"/>
      <c r="K43" s="181"/>
      <c r="L43" s="181"/>
      <c r="M43" s="181"/>
      <c r="N43" s="182"/>
      <c r="O43" s="196"/>
    </row>
    <row r="44" spans="1:15" ht="16.5" customHeight="1">
      <c r="A44" s="81" t="s">
        <v>34</v>
      </c>
      <c r="B44" s="84">
        <v>270</v>
      </c>
      <c r="C44" s="12"/>
      <c r="D44" s="96"/>
      <c r="F44" s="156"/>
      <c r="G44" s="203" t="s">
        <v>102</v>
      </c>
      <c r="H44" s="203"/>
      <c r="I44" s="203"/>
      <c r="J44" s="203"/>
      <c r="K44" s="203"/>
      <c r="L44" s="203"/>
      <c r="M44" s="203"/>
      <c r="N44" s="182" t="s">
        <v>103</v>
      </c>
      <c r="O44" s="196"/>
    </row>
    <row r="45" spans="1:15" ht="15" customHeight="1">
      <c r="A45" s="81" t="s">
        <v>35</v>
      </c>
      <c r="B45" s="84">
        <v>280</v>
      </c>
      <c r="C45" s="12"/>
      <c r="D45" s="13"/>
      <c r="F45" s="156"/>
      <c r="G45" s="203"/>
      <c r="H45" s="203"/>
      <c r="I45" s="203"/>
      <c r="J45" s="203"/>
      <c r="K45" s="203"/>
      <c r="L45" s="203"/>
      <c r="M45" s="203"/>
      <c r="N45" s="182"/>
      <c r="O45" s="196"/>
    </row>
    <row r="46" spans="1:15" ht="15.75" customHeight="1">
      <c r="A46" s="86" t="s">
        <v>36</v>
      </c>
      <c r="B46" s="84">
        <v>290</v>
      </c>
      <c r="C46" s="14">
        <f>C47+C48</f>
        <v>0</v>
      </c>
      <c r="D46" s="15">
        <f>D47+D48</f>
        <v>0</v>
      </c>
      <c r="F46" s="156"/>
      <c r="G46" s="203"/>
      <c r="H46" s="203"/>
      <c r="I46" s="203"/>
      <c r="J46" s="203"/>
      <c r="K46" s="203"/>
      <c r="L46" s="203"/>
      <c r="M46" s="203"/>
      <c r="N46" s="182"/>
      <c r="O46" s="196"/>
    </row>
    <row r="47" spans="1:15" ht="13.5" customHeight="1">
      <c r="A47" s="35"/>
      <c r="B47" s="84">
        <v>291</v>
      </c>
      <c r="C47" s="12"/>
      <c r="D47" s="13"/>
      <c r="F47" s="156"/>
      <c r="G47" s="203"/>
      <c r="H47" s="203"/>
      <c r="I47" s="203"/>
      <c r="J47" s="203"/>
      <c r="K47" s="203"/>
      <c r="L47" s="203"/>
      <c r="M47" s="203"/>
      <c r="N47" s="182"/>
      <c r="O47" s="196"/>
    </row>
    <row r="48" spans="1:15" ht="13.5" customHeight="1">
      <c r="A48" s="35"/>
      <c r="B48" s="84">
        <v>292</v>
      </c>
      <c r="C48" s="12"/>
      <c r="D48" s="16"/>
      <c r="F48" s="156"/>
      <c r="G48" s="203"/>
      <c r="H48" s="203"/>
      <c r="I48" s="203"/>
      <c r="J48" s="203"/>
      <c r="K48" s="203"/>
      <c r="L48" s="203"/>
      <c r="M48" s="203"/>
      <c r="N48" s="182"/>
      <c r="O48" s="196"/>
    </row>
    <row r="49" spans="1:15" ht="16.5" customHeight="1">
      <c r="A49" s="38" t="s">
        <v>37</v>
      </c>
      <c r="B49" s="84">
        <v>300</v>
      </c>
      <c r="C49" s="17">
        <f>SUM(C41:C46)</f>
        <v>0</v>
      </c>
      <c r="D49" s="18">
        <f>SUM(D41:D46)</f>
        <v>0</v>
      </c>
      <c r="F49" s="156"/>
      <c r="G49" s="203"/>
      <c r="H49" s="203"/>
      <c r="I49" s="203"/>
      <c r="J49" s="203"/>
      <c r="K49" s="203"/>
      <c r="L49" s="203"/>
      <c r="M49" s="203"/>
      <c r="N49" s="182"/>
      <c r="O49" s="196"/>
    </row>
    <row r="50" spans="1:15" ht="15" customHeight="1">
      <c r="A50" s="66"/>
      <c r="B50" s="67"/>
      <c r="C50" s="70"/>
      <c r="D50" s="71"/>
      <c r="F50" s="156"/>
      <c r="G50" s="203"/>
      <c r="H50" s="203"/>
      <c r="I50" s="203"/>
      <c r="J50" s="203"/>
      <c r="K50" s="203"/>
      <c r="L50" s="203"/>
      <c r="M50" s="203"/>
      <c r="N50" s="182"/>
      <c r="O50" s="196"/>
    </row>
    <row r="51" spans="1:15" ht="15" customHeight="1">
      <c r="A51" s="32" t="s">
        <v>123</v>
      </c>
      <c r="B51" s="33"/>
      <c r="C51" s="19"/>
      <c r="D51" s="20"/>
      <c r="F51" s="156"/>
      <c r="G51" s="190" t="s">
        <v>135</v>
      </c>
      <c r="H51" s="190"/>
      <c r="I51" s="190"/>
      <c r="J51" s="190"/>
      <c r="K51" s="190"/>
      <c r="L51" s="190"/>
      <c r="M51" s="190"/>
      <c r="N51" s="182" t="s">
        <v>104</v>
      </c>
      <c r="O51" s="206"/>
    </row>
    <row r="52" spans="1:15" ht="15" customHeight="1">
      <c r="A52" s="81" t="s">
        <v>38</v>
      </c>
      <c r="B52" s="84">
        <v>310</v>
      </c>
      <c r="C52" s="12"/>
      <c r="D52" s="13"/>
      <c r="F52" s="156"/>
      <c r="G52" s="190"/>
      <c r="H52" s="190"/>
      <c r="I52" s="190"/>
      <c r="J52" s="190"/>
      <c r="K52" s="190"/>
      <c r="L52" s="190"/>
      <c r="M52" s="190"/>
      <c r="N52" s="182"/>
      <c r="O52" s="206"/>
    </row>
    <row r="53" spans="1:15" ht="13.5" customHeight="1">
      <c r="A53" s="81" t="s">
        <v>39</v>
      </c>
      <c r="B53" s="84">
        <v>320</v>
      </c>
      <c r="C53" s="21"/>
      <c r="D53" s="16"/>
      <c r="F53" s="156"/>
      <c r="G53" s="190"/>
      <c r="H53" s="190"/>
      <c r="I53" s="190"/>
      <c r="J53" s="190"/>
      <c r="K53" s="190"/>
      <c r="L53" s="190"/>
      <c r="M53" s="190"/>
      <c r="N53" s="182"/>
      <c r="O53" s="206"/>
    </row>
    <row r="54" spans="1:15" ht="13.5" customHeight="1">
      <c r="A54" s="81" t="s">
        <v>40</v>
      </c>
      <c r="B54" s="84">
        <v>330</v>
      </c>
      <c r="C54" s="12"/>
      <c r="D54" s="13"/>
      <c r="F54" s="156"/>
      <c r="G54" s="190"/>
      <c r="H54" s="190"/>
      <c r="I54" s="190"/>
      <c r="J54" s="190"/>
      <c r="K54" s="190"/>
      <c r="L54" s="190"/>
      <c r="M54" s="190"/>
      <c r="N54" s="182"/>
      <c r="O54" s="206"/>
    </row>
    <row r="55" spans="1:15" ht="13.5" customHeight="1">
      <c r="A55" s="81" t="s">
        <v>178</v>
      </c>
      <c r="B55" s="84">
        <v>340</v>
      </c>
      <c r="C55" s="12"/>
      <c r="D55" s="13"/>
      <c r="F55" s="156"/>
      <c r="G55" s="190"/>
      <c r="H55" s="190"/>
      <c r="I55" s="190"/>
      <c r="J55" s="190"/>
      <c r="K55" s="190"/>
      <c r="L55" s="190"/>
      <c r="M55" s="190"/>
      <c r="N55" s="182"/>
      <c r="O55" s="206"/>
    </row>
    <row r="56" spans="1:15" ht="15">
      <c r="A56" s="86" t="s">
        <v>121</v>
      </c>
      <c r="B56" s="84">
        <v>350</v>
      </c>
      <c r="C56" s="14">
        <f>SUM(C57:C58)</f>
        <v>0</v>
      </c>
      <c r="D56" s="15">
        <f>SUM(D57:D58)</f>
        <v>0</v>
      </c>
      <c r="F56" s="156"/>
      <c r="G56" s="190"/>
      <c r="H56" s="190"/>
      <c r="I56" s="190"/>
      <c r="J56" s="190"/>
      <c r="K56" s="190"/>
      <c r="L56" s="190"/>
      <c r="M56" s="190"/>
      <c r="N56" s="182"/>
      <c r="O56" s="206"/>
    </row>
    <row r="57" spans="1:15" ht="15" customHeight="1">
      <c r="A57" s="35"/>
      <c r="B57" s="84">
        <v>351</v>
      </c>
      <c r="C57" s="12"/>
      <c r="D57" s="13"/>
      <c r="F57" s="156"/>
      <c r="G57" s="190"/>
      <c r="H57" s="190"/>
      <c r="I57" s="190"/>
      <c r="J57" s="190"/>
      <c r="K57" s="190"/>
      <c r="L57" s="190"/>
      <c r="M57" s="190"/>
      <c r="N57" s="182"/>
      <c r="O57" s="206"/>
    </row>
    <row r="58" spans="1:15" ht="15" customHeight="1">
      <c r="A58" s="35"/>
      <c r="B58" s="84">
        <v>352</v>
      </c>
      <c r="C58" s="12"/>
      <c r="D58" s="13"/>
      <c r="F58" s="156"/>
      <c r="G58" s="190"/>
      <c r="H58" s="190"/>
      <c r="I58" s="190"/>
      <c r="J58" s="190"/>
      <c r="K58" s="190"/>
      <c r="L58" s="190"/>
      <c r="M58" s="190"/>
      <c r="N58" s="182"/>
      <c r="O58" s="206"/>
    </row>
    <row r="59" spans="1:15" ht="15.75" customHeight="1">
      <c r="A59" s="38" t="s">
        <v>41</v>
      </c>
      <c r="B59" s="84">
        <v>360</v>
      </c>
      <c r="C59" s="17">
        <f>SUM(C52:C56)</f>
        <v>0</v>
      </c>
      <c r="D59" s="18">
        <f>SUM(D52:D56)</f>
        <v>0</v>
      </c>
      <c r="F59" s="207">
        <v>3</v>
      </c>
      <c r="G59" s="190" t="s">
        <v>136</v>
      </c>
      <c r="H59" s="190"/>
      <c r="I59" s="190"/>
      <c r="J59" s="190"/>
      <c r="K59" s="190"/>
      <c r="L59" s="190"/>
      <c r="M59" s="190"/>
      <c r="N59" s="182" t="s">
        <v>59</v>
      </c>
      <c r="O59" s="210">
        <f>SUM(O68:O98)</f>
        <v>0</v>
      </c>
    </row>
    <row r="60" spans="1:15" ht="13.5" customHeight="1">
      <c r="A60" s="66"/>
      <c r="B60" s="67"/>
      <c r="C60" s="70"/>
      <c r="D60" s="71"/>
      <c r="F60" s="208"/>
      <c r="G60" s="190"/>
      <c r="H60" s="190"/>
      <c r="I60" s="190"/>
      <c r="J60" s="190"/>
      <c r="K60" s="190"/>
      <c r="L60" s="190"/>
      <c r="M60" s="190"/>
      <c r="N60" s="182"/>
      <c r="O60" s="210"/>
    </row>
    <row r="61" spans="1:15" ht="16.5" customHeight="1">
      <c r="A61" s="32" t="s">
        <v>42</v>
      </c>
      <c r="B61" s="33"/>
      <c r="C61" s="19"/>
      <c r="D61" s="20"/>
      <c r="F61" s="208"/>
      <c r="G61" s="190"/>
      <c r="H61" s="190"/>
      <c r="I61" s="190"/>
      <c r="J61" s="190"/>
      <c r="K61" s="190"/>
      <c r="L61" s="190"/>
      <c r="M61" s="190"/>
      <c r="N61" s="182"/>
      <c r="O61" s="210"/>
    </row>
    <row r="62" spans="1:15" ht="15" customHeight="1">
      <c r="A62" s="81" t="s">
        <v>43</v>
      </c>
      <c r="B62" s="84">
        <v>370</v>
      </c>
      <c r="C62" s="22"/>
      <c r="D62" s="16"/>
      <c r="F62" s="208"/>
      <c r="G62" s="190"/>
      <c r="H62" s="190"/>
      <c r="I62" s="190"/>
      <c r="J62" s="190"/>
      <c r="K62" s="190"/>
      <c r="L62" s="190"/>
      <c r="M62" s="190"/>
      <c r="N62" s="182"/>
      <c r="O62" s="210"/>
    </row>
    <row r="63" spans="1:15" ht="15" customHeight="1">
      <c r="A63" s="81" t="s">
        <v>44</v>
      </c>
      <c r="B63" s="84">
        <v>380</v>
      </c>
      <c r="C63" s="22"/>
      <c r="D63" s="16"/>
      <c r="F63" s="208"/>
      <c r="G63" s="190"/>
      <c r="H63" s="190"/>
      <c r="I63" s="190"/>
      <c r="J63" s="190"/>
      <c r="K63" s="190"/>
      <c r="L63" s="190"/>
      <c r="M63" s="190"/>
      <c r="N63" s="182"/>
      <c r="O63" s="210"/>
    </row>
    <row r="64" spans="1:15" ht="15" customHeight="1">
      <c r="A64" s="81" t="s">
        <v>45</v>
      </c>
      <c r="B64" s="84">
        <v>390</v>
      </c>
      <c r="C64" s="12"/>
      <c r="D64" s="13"/>
      <c r="F64" s="208"/>
      <c r="G64" s="190"/>
      <c r="H64" s="190"/>
      <c r="I64" s="190"/>
      <c r="J64" s="190"/>
      <c r="K64" s="190"/>
      <c r="L64" s="190"/>
      <c r="M64" s="190"/>
      <c r="N64" s="182"/>
      <c r="O64" s="210"/>
    </row>
    <row r="65" spans="1:15" ht="15" customHeight="1">
      <c r="A65" s="81" t="s">
        <v>46</v>
      </c>
      <c r="B65" s="84">
        <v>400</v>
      </c>
      <c r="C65" s="12"/>
      <c r="D65" s="13"/>
      <c r="F65" s="208"/>
      <c r="G65" s="190"/>
      <c r="H65" s="190"/>
      <c r="I65" s="190"/>
      <c r="J65" s="190"/>
      <c r="K65" s="190"/>
      <c r="L65" s="190"/>
      <c r="M65" s="190"/>
      <c r="N65" s="182"/>
      <c r="O65" s="210"/>
    </row>
    <row r="66" spans="1:15" ht="15" customHeight="1">
      <c r="A66" s="81" t="s">
        <v>47</v>
      </c>
      <c r="B66" s="84">
        <v>410</v>
      </c>
      <c r="C66" s="12"/>
      <c r="D66" s="13"/>
      <c r="F66" s="208"/>
      <c r="G66" s="190"/>
      <c r="H66" s="190"/>
      <c r="I66" s="190"/>
      <c r="J66" s="190"/>
      <c r="K66" s="190"/>
      <c r="L66" s="190"/>
      <c r="M66" s="190"/>
      <c r="N66" s="182"/>
      <c r="O66" s="210"/>
    </row>
    <row r="67" spans="1:15" ht="25.5" customHeight="1">
      <c r="A67" s="81" t="s">
        <v>153</v>
      </c>
      <c r="B67" s="84">
        <v>420</v>
      </c>
      <c r="C67" s="12"/>
      <c r="D67" s="13"/>
      <c r="F67" s="209"/>
      <c r="G67" s="190"/>
      <c r="H67" s="190"/>
      <c r="I67" s="190"/>
      <c r="J67" s="190"/>
      <c r="K67" s="190"/>
      <c r="L67" s="190"/>
      <c r="M67" s="190"/>
      <c r="N67" s="182"/>
      <c r="O67" s="210"/>
    </row>
    <row r="68" spans="1:15" ht="25.5" customHeight="1">
      <c r="A68" s="81" t="s">
        <v>152</v>
      </c>
      <c r="B68" s="84">
        <v>430</v>
      </c>
      <c r="C68" s="12"/>
      <c r="D68" s="13"/>
      <c r="F68" s="204"/>
      <c r="G68" s="190" t="s">
        <v>137</v>
      </c>
      <c r="H68" s="190"/>
      <c r="I68" s="190"/>
      <c r="J68" s="190"/>
      <c r="K68" s="190"/>
      <c r="L68" s="190"/>
      <c r="M68" s="190"/>
      <c r="N68" s="182" t="s">
        <v>105</v>
      </c>
      <c r="O68" s="196"/>
    </row>
    <row r="69" spans="1:15" ht="25.5" customHeight="1">
      <c r="A69" s="81" t="s">
        <v>151</v>
      </c>
      <c r="B69" s="84">
        <v>440</v>
      </c>
      <c r="C69" s="12"/>
      <c r="D69" s="13"/>
      <c r="F69" s="204"/>
      <c r="G69" s="190"/>
      <c r="H69" s="190"/>
      <c r="I69" s="190"/>
      <c r="J69" s="190"/>
      <c r="K69" s="190"/>
      <c r="L69" s="190"/>
      <c r="M69" s="190"/>
      <c r="N69" s="182"/>
      <c r="O69" s="196"/>
    </row>
    <row r="70" spans="1:15" ht="15" customHeight="1">
      <c r="A70" s="81" t="s">
        <v>48</v>
      </c>
      <c r="B70" s="84">
        <v>450</v>
      </c>
      <c r="C70" s="12"/>
      <c r="D70" s="13"/>
      <c r="F70" s="204"/>
      <c r="G70" s="190"/>
      <c r="H70" s="190"/>
      <c r="I70" s="190"/>
      <c r="J70" s="190"/>
      <c r="K70" s="190"/>
      <c r="L70" s="190"/>
      <c r="M70" s="190"/>
      <c r="N70" s="182"/>
      <c r="O70" s="196"/>
    </row>
    <row r="71" spans="1:15" ht="13.5" customHeight="1">
      <c r="A71" s="81" t="s">
        <v>49</v>
      </c>
      <c r="B71" s="84">
        <v>460</v>
      </c>
      <c r="C71" s="12"/>
      <c r="D71" s="13"/>
      <c r="F71" s="204"/>
      <c r="G71" s="190"/>
      <c r="H71" s="190"/>
      <c r="I71" s="190"/>
      <c r="J71" s="190"/>
      <c r="K71" s="190"/>
      <c r="L71" s="190"/>
      <c r="M71" s="190"/>
      <c r="N71" s="182"/>
      <c r="O71" s="196"/>
    </row>
    <row r="72" spans="1:15" ht="15" customHeight="1">
      <c r="A72" s="81" t="s">
        <v>50</v>
      </c>
      <c r="B72" s="84">
        <v>470</v>
      </c>
      <c r="C72" s="12"/>
      <c r="D72" s="13"/>
      <c r="F72" s="204"/>
      <c r="G72" s="190" t="s">
        <v>138</v>
      </c>
      <c r="H72" s="190"/>
      <c r="I72" s="190"/>
      <c r="J72" s="190"/>
      <c r="K72" s="190"/>
      <c r="L72" s="190"/>
      <c r="M72" s="190"/>
      <c r="N72" s="182" t="s">
        <v>106</v>
      </c>
      <c r="O72" s="196"/>
    </row>
    <row r="73" spans="1:15" ht="15" customHeight="1">
      <c r="A73" s="86" t="s">
        <v>51</v>
      </c>
      <c r="B73" s="84">
        <v>480</v>
      </c>
      <c r="C73" s="17">
        <f>SUM(C74:C75)</f>
        <v>0</v>
      </c>
      <c r="D73" s="18">
        <f>SUM(D74:D75)</f>
        <v>0</v>
      </c>
      <c r="F73" s="204"/>
      <c r="G73" s="190"/>
      <c r="H73" s="190"/>
      <c r="I73" s="190"/>
      <c r="J73" s="190"/>
      <c r="K73" s="190"/>
      <c r="L73" s="190"/>
      <c r="M73" s="190"/>
      <c r="N73" s="182"/>
      <c r="O73" s="196"/>
    </row>
    <row r="74" spans="1:15" ht="15" customHeight="1">
      <c r="A74" s="35"/>
      <c r="B74" s="33">
        <v>481</v>
      </c>
      <c r="C74" s="23"/>
      <c r="D74" s="24"/>
      <c r="F74" s="204"/>
      <c r="G74" s="190"/>
      <c r="H74" s="190"/>
      <c r="I74" s="190"/>
      <c r="J74" s="190"/>
      <c r="K74" s="190"/>
      <c r="L74" s="190"/>
      <c r="M74" s="190"/>
      <c r="N74" s="182"/>
      <c r="O74" s="196"/>
    </row>
    <row r="75" spans="1:15" ht="15" customHeight="1">
      <c r="A75" s="35"/>
      <c r="B75" s="33">
        <v>482</v>
      </c>
      <c r="C75" s="23"/>
      <c r="D75" s="24"/>
      <c r="F75" s="204"/>
      <c r="G75" s="190"/>
      <c r="H75" s="190"/>
      <c r="I75" s="190"/>
      <c r="J75" s="190"/>
      <c r="K75" s="190"/>
      <c r="L75" s="190"/>
      <c r="M75" s="190"/>
      <c r="N75" s="182"/>
      <c r="O75" s="196"/>
    </row>
    <row r="76" spans="1:15" ht="21.75" customHeight="1">
      <c r="A76" s="38" t="s">
        <v>52</v>
      </c>
      <c r="B76" s="33">
        <v>490</v>
      </c>
      <c r="C76" s="17">
        <f>SUM(C62:C73)</f>
        <v>0</v>
      </c>
      <c r="D76" s="18">
        <f>SUM(D62:D73)</f>
        <v>0</v>
      </c>
      <c r="F76" s="204"/>
      <c r="G76" s="190" t="s">
        <v>139</v>
      </c>
      <c r="H76" s="205"/>
      <c r="I76" s="205"/>
      <c r="J76" s="205"/>
      <c r="K76" s="205"/>
      <c r="L76" s="205"/>
      <c r="M76" s="205"/>
      <c r="N76" s="182" t="s">
        <v>107</v>
      </c>
      <c r="O76" s="196"/>
    </row>
    <row r="77" spans="1:15" ht="33" customHeight="1" thickBot="1">
      <c r="A77" s="41" t="s">
        <v>129</v>
      </c>
      <c r="B77" s="42">
        <v>500</v>
      </c>
      <c r="C77" s="64">
        <f>C49+C59+C76</f>
        <v>0</v>
      </c>
      <c r="D77" s="65">
        <f>D49+D59+D76</f>
        <v>0</v>
      </c>
      <c r="F77" s="204"/>
      <c r="G77" s="205"/>
      <c r="H77" s="205"/>
      <c r="I77" s="205"/>
      <c r="J77" s="205"/>
      <c r="K77" s="205"/>
      <c r="L77" s="205"/>
      <c r="M77" s="205"/>
      <c r="N77" s="182"/>
      <c r="O77" s="196"/>
    </row>
    <row r="78" spans="1:15" ht="38.25" customHeight="1">
      <c r="A78" s="59"/>
      <c r="B78" s="60"/>
      <c r="C78" s="61"/>
      <c r="D78" s="61"/>
      <c r="F78" s="204"/>
      <c r="G78" s="205"/>
      <c r="H78" s="205"/>
      <c r="I78" s="205"/>
      <c r="J78" s="205"/>
      <c r="K78" s="205"/>
      <c r="L78" s="205"/>
      <c r="M78" s="205"/>
      <c r="N78" s="182"/>
      <c r="O78" s="196"/>
    </row>
    <row r="79" spans="1:15" ht="37.5" customHeight="1">
      <c r="A79" s="213" t="s">
        <v>131</v>
      </c>
      <c r="B79" s="213"/>
      <c r="C79" s="213"/>
      <c r="D79" s="213"/>
      <c r="F79" s="204"/>
      <c r="G79" s="190" t="s">
        <v>1</v>
      </c>
      <c r="H79" s="190"/>
      <c r="I79" s="190"/>
      <c r="J79" s="190"/>
      <c r="K79" s="190"/>
      <c r="L79" s="190"/>
      <c r="M79" s="190"/>
      <c r="N79" s="182" t="s">
        <v>108</v>
      </c>
      <c r="O79" s="196"/>
    </row>
    <row r="80" spans="1:15" ht="29.25" customHeight="1" thickBot="1">
      <c r="A80" s="214" t="s">
        <v>193</v>
      </c>
      <c r="B80" s="214"/>
      <c r="C80" s="214"/>
      <c r="D80" s="214"/>
      <c r="F80" s="204"/>
      <c r="G80" s="190"/>
      <c r="H80" s="190"/>
      <c r="I80" s="190"/>
      <c r="J80" s="190"/>
      <c r="K80" s="190"/>
      <c r="L80" s="190"/>
      <c r="M80" s="190"/>
      <c r="N80" s="182"/>
      <c r="O80" s="196"/>
    </row>
    <row r="81" spans="1:15" ht="33.75" customHeight="1">
      <c r="A81" s="46" t="s">
        <v>53</v>
      </c>
      <c r="B81" s="29" t="s">
        <v>5</v>
      </c>
      <c r="C81" s="29" t="s">
        <v>127</v>
      </c>
      <c r="D81" s="30" t="s">
        <v>145</v>
      </c>
      <c r="F81" s="204"/>
      <c r="G81" s="190"/>
      <c r="H81" s="190"/>
      <c r="I81" s="190"/>
      <c r="J81" s="190"/>
      <c r="K81" s="190"/>
      <c r="L81" s="190"/>
      <c r="M81" s="190"/>
      <c r="N81" s="182"/>
      <c r="O81" s="196"/>
    </row>
    <row r="82" spans="1:15" ht="15" customHeight="1">
      <c r="A82" s="47">
        <v>1</v>
      </c>
      <c r="B82" s="48">
        <v>2</v>
      </c>
      <c r="C82" s="49">
        <v>3</v>
      </c>
      <c r="D82" s="50">
        <v>4</v>
      </c>
      <c r="F82" s="204"/>
      <c r="G82" s="190"/>
      <c r="H82" s="190"/>
      <c r="I82" s="190"/>
      <c r="J82" s="190"/>
      <c r="K82" s="190"/>
      <c r="L82" s="190"/>
      <c r="M82" s="190"/>
      <c r="N82" s="182"/>
      <c r="O82" s="196"/>
    </row>
    <row r="83" spans="1:15" ht="28.5" customHeight="1">
      <c r="A83" s="89" t="s">
        <v>54</v>
      </c>
      <c r="B83" s="87" t="s">
        <v>55</v>
      </c>
      <c r="C83" s="14">
        <f>C84+C85</f>
        <v>0</v>
      </c>
      <c r="D83" s="14">
        <f>D84+D85</f>
        <v>0</v>
      </c>
      <c r="F83" s="204"/>
      <c r="G83" s="190"/>
      <c r="H83" s="190"/>
      <c r="I83" s="190"/>
      <c r="J83" s="190"/>
      <c r="K83" s="190"/>
      <c r="L83" s="190"/>
      <c r="M83" s="190"/>
      <c r="N83" s="182"/>
      <c r="O83" s="196"/>
    </row>
    <row r="84" spans="1:15" ht="30">
      <c r="A84" s="82" t="s">
        <v>183</v>
      </c>
      <c r="B84" s="87" t="s">
        <v>180</v>
      </c>
      <c r="C84" s="12"/>
      <c r="D84" s="96"/>
      <c r="F84" s="204"/>
      <c r="G84" s="190"/>
      <c r="H84" s="190"/>
      <c r="I84" s="190"/>
      <c r="J84" s="190"/>
      <c r="K84" s="190"/>
      <c r="L84" s="190"/>
      <c r="M84" s="190"/>
      <c r="N84" s="182"/>
      <c r="O84" s="196"/>
    </row>
    <row r="85" spans="1:15" ht="15.75" customHeight="1">
      <c r="A85" s="82" t="s">
        <v>182</v>
      </c>
      <c r="B85" s="87" t="s">
        <v>181</v>
      </c>
      <c r="C85" s="12"/>
      <c r="D85" s="96"/>
      <c r="F85" s="204"/>
      <c r="G85" s="190"/>
      <c r="H85" s="190"/>
      <c r="I85" s="190"/>
      <c r="J85" s="190"/>
      <c r="K85" s="190"/>
      <c r="L85" s="190"/>
      <c r="M85" s="190"/>
      <c r="N85" s="182"/>
      <c r="O85" s="196"/>
    </row>
    <row r="86" spans="1:15" ht="30">
      <c r="A86" s="82" t="s">
        <v>56</v>
      </c>
      <c r="B86" s="87" t="s">
        <v>57</v>
      </c>
      <c r="C86" s="12"/>
      <c r="D86" s="13"/>
      <c r="F86" s="204"/>
      <c r="G86" s="190"/>
      <c r="H86" s="190"/>
      <c r="I86" s="190"/>
      <c r="J86" s="190"/>
      <c r="K86" s="190"/>
      <c r="L86" s="190"/>
      <c r="M86" s="190"/>
      <c r="N86" s="182"/>
      <c r="O86" s="196"/>
    </row>
    <row r="87" spans="1:15" ht="15.75" customHeight="1">
      <c r="A87" s="82" t="s">
        <v>58</v>
      </c>
      <c r="B87" s="87" t="s">
        <v>59</v>
      </c>
      <c r="C87" s="17">
        <f>C83-C86</f>
        <v>0</v>
      </c>
      <c r="D87" s="18">
        <f>D83-D86</f>
        <v>0</v>
      </c>
      <c r="F87" s="204"/>
      <c r="G87" s="190"/>
      <c r="H87" s="190"/>
      <c r="I87" s="190"/>
      <c r="J87" s="190"/>
      <c r="K87" s="190"/>
      <c r="L87" s="190"/>
      <c r="M87" s="190"/>
      <c r="N87" s="182"/>
      <c r="O87" s="196"/>
    </row>
    <row r="88" spans="1:15" ht="27.75" customHeight="1">
      <c r="A88" s="82" t="s">
        <v>60</v>
      </c>
      <c r="B88" s="87" t="s">
        <v>61</v>
      </c>
      <c r="C88" s="12"/>
      <c r="D88" s="13"/>
      <c r="F88" s="204"/>
      <c r="G88" s="190"/>
      <c r="H88" s="190"/>
      <c r="I88" s="190"/>
      <c r="J88" s="190"/>
      <c r="K88" s="190"/>
      <c r="L88" s="190"/>
      <c r="M88" s="190"/>
      <c r="N88" s="182"/>
      <c r="O88" s="196"/>
    </row>
    <row r="89" spans="1:15" ht="16.5" customHeight="1">
      <c r="A89" s="82" t="s">
        <v>62</v>
      </c>
      <c r="B89" s="87" t="s">
        <v>63</v>
      </c>
      <c r="C89" s="12"/>
      <c r="D89" s="13"/>
      <c r="F89" s="156"/>
      <c r="G89" s="190" t="s">
        <v>109</v>
      </c>
      <c r="H89" s="190"/>
      <c r="I89" s="190"/>
      <c r="J89" s="190"/>
      <c r="K89" s="190"/>
      <c r="L89" s="190"/>
      <c r="M89" s="190"/>
      <c r="N89" s="182" t="s">
        <v>110</v>
      </c>
      <c r="O89" s="206"/>
    </row>
    <row r="90" spans="1:15" ht="30">
      <c r="A90" s="88" t="s">
        <v>64</v>
      </c>
      <c r="B90" s="87" t="s">
        <v>65</v>
      </c>
      <c r="C90" s="17">
        <f>C87-C88-C89</f>
        <v>0</v>
      </c>
      <c r="D90" s="18">
        <f>D87-D88-D89</f>
        <v>0</v>
      </c>
      <c r="F90" s="156"/>
      <c r="G90" s="190"/>
      <c r="H90" s="190"/>
      <c r="I90" s="190"/>
      <c r="J90" s="190"/>
      <c r="K90" s="190"/>
      <c r="L90" s="190"/>
      <c r="M90" s="190"/>
      <c r="N90" s="182"/>
      <c r="O90" s="206"/>
    </row>
    <row r="91" spans="1:15" ht="15" customHeight="1">
      <c r="A91" s="89" t="s">
        <v>66</v>
      </c>
      <c r="B91" s="87" t="s">
        <v>67</v>
      </c>
      <c r="C91" s="17">
        <f>C92+C93</f>
        <v>0</v>
      </c>
      <c r="D91" s="18">
        <f>D92+D93</f>
        <v>0</v>
      </c>
      <c r="F91" s="156"/>
      <c r="G91" s="190" t="s">
        <v>111</v>
      </c>
      <c r="H91" s="190"/>
      <c r="I91" s="190"/>
      <c r="J91" s="190"/>
      <c r="K91" s="190"/>
      <c r="L91" s="190"/>
      <c r="M91" s="190"/>
      <c r="N91" s="182" t="s">
        <v>112</v>
      </c>
      <c r="O91" s="206"/>
    </row>
    <row r="92" spans="1:15" ht="15" customHeight="1">
      <c r="A92" s="55"/>
      <c r="B92" s="52" t="s">
        <v>68</v>
      </c>
      <c r="C92" s="12"/>
      <c r="D92" s="13"/>
      <c r="F92" s="156"/>
      <c r="G92" s="190"/>
      <c r="H92" s="190"/>
      <c r="I92" s="190"/>
      <c r="J92" s="190"/>
      <c r="K92" s="190"/>
      <c r="L92" s="190"/>
      <c r="M92" s="190"/>
      <c r="N92" s="182"/>
      <c r="O92" s="206"/>
    </row>
    <row r="93" spans="1:15" ht="15" customHeight="1">
      <c r="A93" s="51"/>
      <c r="B93" s="52" t="s">
        <v>69</v>
      </c>
      <c r="C93" s="12"/>
      <c r="D93" s="13"/>
      <c r="F93" s="156"/>
      <c r="G93" s="190"/>
      <c r="H93" s="190"/>
      <c r="I93" s="190"/>
      <c r="J93" s="190"/>
      <c r="K93" s="190"/>
      <c r="L93" s="190"/>
      <c r="M93" s="190"/>
      <c r="N93" s="182"/>
      <c r="O93" s="206"/>
    </row>
    <row r="94" spans="1:15" ht="15" customHeight="1">
      <c r="A94" s="54" t="s">
        <v>70</v>
      </c>
      <c r="B94" s="52" t="s">
        <v>71</v>
      </c>
      <c r="C94" s="17">
        <f>C95+C96+C97</f>
        <v>0</v>
      </c>
      <c r="D94" s="18">
        <f>D95+D96+D97</f>
        <v>0</v>
      </c>
      <c r="F94" s="156"/>
      <c r="G94" s="190" t="s">
        <v>113</v>
      </c>
      <c r="H94" s="190"/>
      <c r="I94" s="190"/>
      <c r="J94" s="190"/>
      <c r="K94" s="190"/>
      <c r="L94" s="190"/>
      <c r="M94" s="190"/>
      <c r="N94" s="182" t="s">
        <v>114</v>
      </c>
      <c r="O94" s="206"/>
    </row>
    <row r="95" spans="1:15" ht="15" customHeight="1">
      <c r="A95" s="55"/>
      <c r="B95" s="52" t="s">
        <v>72</v>
      </c>
      <c r="C95" s="12"/>
      <c r="D95" s="13"/>
      <c r="F95" s="156"/>
      <c r="G95" s="190"/>
      <c r="H95" s="190"/>
      <c r="I95" s="190"/>
      <c r="J95" s="190"/>
      <c r="K95" s="190"/>
      <c r="L95" s="190"/>
      <c r="M95" s="190"/>
      <c r="N95" s="182"/>
      <c r="O95" s="206"/>
    </row>
    <row r="96" spans="1:15" ht="15.75" customHeight="1">
      <c r="A96" s="55"/>
      <c r="B96" s="52" t="s">
        <v>73</v>
      </c>
      <c r="C96" s="12"/>
      <c r="D96" s="13"/>
      <c r="F96" s="156"/>
      <c r="G96" s="190"/>
      <c r="H96" s="190"/>
      <c r="I96" s="190"/>
      <c r="J96" s="190"/>
      <c r="K96" s="190"/>
      <c r="L96" s="190"/>
      <c r="M96" s="190"/>
      <c r="N96" s="182"/>
      <c r="O96" s="206"/>
    </row>
    <row r="97" spans="1:15" ht="16.5" customHeight="1">
      <c r="A97" s="55"/>
      <c r="B97" s="52" t="s">
        <v>74</v>
      </c>
      <c r="C97" s="12"/>
      <c r="D97" s="13"/>
      <c r="F97" s="156"/>
      <c r="G97" s="190"/>
      <c r="H97" s="190"/>
      <c r="I97" s="190"/>
      <c r="J97" s="190"/>
      <c r="K97" s="190"/>
      <c r="L97" s="190"/>
      <c r="M97" s="190"/>
      <c r="N97" s="182"/>
      <c r="O97" s="206"/>
    </row>
    <row r="98" spans="1:15" ht="24.75" customHeight="1">
      <c r="A98" s="53" t="s">
        <v>75</v>
      </c>
      <c r="B98" s="52" t="s">
        <v>76</v>
      </c>
      <c r="C98" s="17">
        <f>C90+C91-C94</f>
        <v>0</v>
      </c>
      <c r="D98" s="18">
        <f>D90+D91-D94</f>
        <v>0</v>
      </c>
      <c r="F98" s="156"/>
      <c r="G98" s="190"/>
      <c r="H98" s="190"/>
      <c r="I98" s="190"/>
      <c r="J98" s="190"/>
      <c r="K98" s="190"/>
      <c r="L98" s="190"/>
      <c r="M98" s="190"/>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G106:M106"/>
    <mergeCell ref="G107:M107"/>
    <mergeCell ref="G108:M108"/>
    <mergeCell ref="G109:M109"/>
    <mergeCell ref="O91:O93"/>
    <mergeCell ref="F94:F98"/>
    <mergeCell ref="G94:M98"/>
    <mergeCell ref="N94:N98"/>
    <mergeCell ref="O94:O98"/>
    <mergeCell ref="F91:F93"/>
    <mergeCell ref="G91:M93"/>
    <mergeCell ref="N91:N93"/>
    <mergeCell ref="F99:F105"/>
    <mergeCell ref="G99:M105"/>
    <mergeCell ref="N99:N105"/>
    <mergeCell ref="O99:O105"/>
    <mergeCell ref="A79:D79"/>
    <mergeCell ref="F79:F88"/>
    <mergeCell ref="G79:M88"/>
    <mergeCell ref="N79:N88"/>
    <mergeCell ref="A80:D80"/>
    <mergeCell ref="F11:F14"/>
    <mergeCell ref="G11:M14"/>
    <mergeCell ref="N11:N14"/>
    <mergeCell ref="N19:N25"/>
    <mergeCell ref="G26:M30"/>
    <mergeCell ref="O11:O14"/>
    <mergeCell ref="A38:D38"/>
    <mergeCell ref="F39:F40"/>
    <mergeCell ref="G39:M40"/>
    <mergeCell ref="N39:N40"/>
    <mergeCell ref="F36:F38"/>
    <mergeCell ref="G36:M38"/>
    <mergeCell ref="O16:O18"/>
    <mergeCell ref="F19:F25"/>
    <mergeCell ref="G19:M25"/>
    <mergeCell ref="F2:O2"/>
    <mergeCell ref="A1:D2"/>
    <mergeCell ref="F1:O1"/>
    <mergeCell ref="A3:D4"/>
    <mergeCell ref="F3:M3"/>
    <mergeCell ref="N3:O3"/>
    <mergeCell ref="N4:O5"/>
    <mergeCell ref="F4:M4"/>
    <mergeCell ref="A5:D6"/>
    <mergeCell ref="F6:I6"/>
    <mergeCell ref="N31:N35"/>
    <mergeCell ref="O31:O35"/>
    <mergeCell ref="F26:F30"/>
    <mergeCell ref="N6:O6"/>
    <mergeCell ref="G8:M8"/>
    <mergeCell ref="G7:M7"/>
    <mergeCell ref="F9:F10"/>
    <mergeCell ref="G9:M10"/>
    <mergeCell ref="N9:N10"/>
    <mergeCell ref="O9:O10"/>
    <mergeCell ref="N41:N43"/>
    <mergeCell ref="O41:O43"/>
    <mergeCell ref="N36:N38"/>
    <mergeCell ref="O19:O25"/>
    <mergeCell ref="G15:M15"/>
    <mergeCell ref="F16:F18"/>
    <mergeCell ref="G16:M18"/>
    <mergeCell ref="N16:N18"/>
    <mergeCell ref="F31:F35"/>
    <mergeCell ref="G31:M35"/>
    <mergeCell ref="F44:F50"/>
    <mergeCell ref="G44:M50"/>
    <mergeCell ref="N44:N50"/>
    <mergeCell ref="O44:O50"/>
    <mergeCell ref="N26:N30"/>
    <mergeCell ref="O26:O30"/>
    <mergeCell ref="O36:O38"/>
    <mergeCell ref="O39:O40"/>
    <mergeCell ref="F41:F43"/>
    <mergeCell ref="G41:M43"/>
    <mergeCell ref="O59:O67"/>
    <mergeCell ref="N68:N71"/>
    <mergeCell ref="O68:O71"/>
    <mergeCell ref="N72:N75"/>
    <mergeCell ref="O72:O75"/>
    <mergeCell ref="F51:F58"/>
    <mergeCell ref="G51:M58"/>
    <mergeCell ref="N51:N58"/>
    <mergeCell ref="O51:O58"/>
    <mergeCell ref="N76:N78"/>
    <mergeCell ref="F68:F71"/>
    <mergeCell ref="F72:F75"/>
    <mergeCell ref="G59:M67"/>
    <mergeCell ref="F59:F67"/>
    <mergeCell ref="N59:N67"/>
    <mergeCell ref="O76:O78"/>
    <mergeCell ref="G68:M71"/>
    <mergeCell ref="G72:M75"/>
    <mergeCell ref="O79:O88"/>
    <mergeCell ref="F89:F90"/>
    <mergeCell ref="G89:M90"/>
    <mergeCell ref="N89:N90"/>
    <mergeCell ref="O89:O90"/>
    <mergeCell ref="F76:F78"/>
    <mergeCell ref="G76:M78"/>
  </mergeCells>
  <printOptions/>
  <pageMargins left="0.73" right="0.24" top="0.96" bottom="1.03" header="0.31"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7" t="s">
        <v>119</v>
      </c>
      <c r="O3" s="198"/>
    </row>
    <row r="4" spans="1:15" s="28" customFormat="1" ht="15" customHeight="1">
      <c r="A4" s="185"/>
      <c r="B4" s="186"/>
      <c r="C4" s="186"/>
      <c r="D4" s="187"/>
      <c r="F4" s="188" t="s">
        <v>83</v>
      </c>
      <c r="G4" s="189"/>
      <c r="H4" s="189"/>
      <c r="I4" s="189"/>
      <c r="J4" s="189"/>
      <c r="K4" s="189"/>
      <c r="L4" s="189"/>
      <c r="M4" s="189"/>
      <c r="N4" s="199" t="s">
        <v>120</v>
      </c>
      <c r="O4" s="200"/>
    </row>
    <row r="5" spans="1:15" s="28" customFormat="1" ht="15" customHeight="1">
      <c r="A5" s="174" t="s">
        <v>192</v>
      </c>
      <c r="B5" s="175"/>
      <c r="C5" s="175"/>
      <c r="D5" s="176"/>
      <c r="F5" s="5"/>
      <c r="G5" s="4"/>
      <c r="H5" s="4"/>
      <c r="I5" s="4"/>
      <c r="J5" s="4"/>
      <c r="K5" s="4"/>
      <c r="L5" s="4"/>
      <c r="M5" s="4"/>
      <c r="N5" s="201"/>
      <c r="O5" s="200"/>
    </row>
    <row r="6" spans="1:15" s="28" customFormat="1" ht="20.25" customHeight="1" thickBot="1">
      <c r="A6" s="177"/>
      <c r="B6" s="178"/>
      <c r="C6" s="178"/>
      <c r="D6" s="179"/>
      <c r="F6" s="191" t="s">
        <v>84</v>
      </c>
      <c r="G6" s="192"/>
      <c r="H6" s="192"/>
      <c r="I6" s="192"/>
      <c r="J6" s="72">
        <v>2</v>
      </c>
      <c r="K6" s="72">
        <v>0</v>
      </c>
      <c r="L6" s="72">
        <v>2</v>
      </c>
      <c r="M6" s="73"/>
      <c r="N6" s="193" t="s">
        <v>85</v>
      </c>
      <c r="O6" s="194"/>
    </row>
    <row r="7" spans="1:15" s="31" customFormat="1" ht="45.75" customHeight="1">
      <c r="A7" s="44" t="s">
        <v>4</v>
      </c>
      <c r="B7" s="29" t="s">
        <v>5</v>
      </c>
      <c r="C7" s="29" t="s">
        <v>6</v>
      </c>
      <c r="D7" s="30" t="s">
        <v>7</v>
      </c>
      <c r="F7" s="74" t="s">
        <v>2</v>
      </c>
      <c r="G7" s="195" t="s">
        <v>53</v>
      </c>
      <c r="H7" s="195"/>
      <c r="I7" s="195"/>
      <c r="J7" s="195"/>
      <c r="K7" s="195"/>
      <c r="L7" s="195"/>
      <c r="M7" s="195"/>
      <c r="N7" s="93" t="s">
        <v>132</v>
      </c>
      <c r="O7" s="94" t="s">
        <v>133</v>
      </c>
    </row>
    <row r="8" spans="1:15" ht="15.75" customHeight="1">
      <c r="A8" s="32" t="s">
        <v>8</v>
      </c>
      <c r="B8" s="33"/>
      <c r="C8" s="19"/>
      <c r="D8" s="20"/>
      <c r="F8" s="6">
        <v>1</v>
      </c>
      <c r="G8" s="202">
        <v>2</v>
      </c>
      <c r="H8" s="202"/>
      <c r="I8" s="202"/>
      <c r="J8" s="202"/>
      <c r="K8" s="202"/>
      <c r="L8" s="202"/>
      <c r="M8" s="202"/>
      <c r="N8" s="3">
        <v>3</v>
      </c>
      <c r="O8" s="7">
        <v>4</v>
      </c>
    </row>
    <row r="9" spans="1:15" ht="15" customHeight="1">
      <c r="A9" s="81" t="s">
        <v>9</v>
      </c>
      <c r="B9" s="83">
        <v>10</v>
      </c>
      <c r="C9" s="12"/>
      <c r="D9" s="13"/>
      <c r="F9" s="156">
        <v>1</v>
      </c>
      <c r="G9" s="190" t="s">
        <v>86</v>
      </c>
      <c r="H9" s="190"/>
      <c r="I9" s="190"/>
      <c r="J9" s="190"/>
      <c r="K9" s="190"/>
      <c r="L9" s="190"/>
      <c r="M9" s="190"/>
      <c r="N9" s="182" t="s">
        <v>55</v>
      </c>
      <c r="O9" s="180">
        <f>D109</f>
        <v>0</v>
      </c>
    </row>
    <row r="10" spans="1:15" ht="13.5" customHeight="1">
      <c r="A10" s="81" t="s">
        <v>10</v>
      </c>
      <c r="B10" s="84">
        <v>20</v>
      </c>
      <c r="C10" s="12"/>
      <c r="D10" s="13"/>
      <c r="F10" s="156"/>
      <c r="G10" s="190"/>
      <c r="H10" s="190"/>
      <c r="I10" s="190"/>
      <c r="J10" s="190"/>
      <c r="K10" s="190"/>
      <c r="L10" s="190"/>
      <c r="M10" s="190"/>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0" t="s">
        <v>89</v>
      </c>
      <c r="H16" s="190"/>
      <c r="I16" s="190"/>
      <c r="J16" s="190"/>
      <c r="K16" s="190"/>
      <c r="L16" s="190"/>
      <c r="M16" s="190"/>
      <c r="N16" s="182" t="s">
        <v>90</v>
      </c>
      <c r="O16" s="196"/>
    </row>
    <row r="17" spans="1:15" ht="15.75" customHeight="1">
      <c r="A17" s="35"/>
      <c r="B17" s="84">
        <v>72</v>
      </c>
      <c r="C17" s="23"/>
      <c r="D17" s="24"/>
      <c r="F17" s="156"/>
      <c r="G17" s="190"/>
      <c r="H17" s="190"/>
      <c r="I17" s="190"/>
      <c r="J17" s="190"/>
      <c r="K17" s="190"/>
      <c r="L17" s="190"/>
      <c r="M17" s="190"/>
      <c r="N17" s="182"/>
      <c r="O17" s="196"/>
    </row>
    <row r="18" spans="1:15" ht="15.75" customHeight="1">
      <c r="A18" s="38" t="s">
        <v>16</v>
      </c>
      <c r="B18" s="84">
        <v>80</v>
      </c>
      <c r="C18" s="17">
        <f>SUM(C9:C15)</f>
        <v>0</v>
      </c>
      <c r="D18" s="18">
        <f>SUM(D9:D15)</f>
        <v>0</v>
      </c>
      <c r="F18" s="156"/>
      <c r="G18" s="190"/>
      <c r="H18" s="190"/>
      <c r="I18" s="190"/>
      <c r="J18" s="190"/>
      <c r="K18" s="190"/>
      <c r="L18" s="190"/>
      <c r="M18" s="190"/>
      <c r="N18" s="182"/>
      <c r="O18" s="196"/>
    </row>
    <row r="19" spans="1:15" ht="15.75" customHeight="1">
      <c r="A19" s="66"/>
      <c r="B19" s="67"/>
      <c r="C19" s="68"/>
      <c r="D19" s="69"/>
      <c r="F19" s="156"/>
      <c r="G19" s="190" t="s">
        <v>91</v>
      </c>
      <c r="H19" s="190"/>
      <c r="I19" s="190"/>
      <c r="J19" s="190"/>
      <c r="K19" s="190"/>
      <c r="L19" s="190"/>
      <c r="M19" s="190"/>
      <c r="N19" s="182" t="s">
        <v>92</v>
      </c>
      <c r="O19" s="196"/>
    </row>
    <row r="20" spans="1:15" ht="15" customHeight="1">
      <c r="A20" s="32" t="s">
        <v>122</v>
      </c>
      <c r="B20" s="33"/>
      <c r="C20" s="39"/>
      <c r="D20" s="40"/>
      <c r="F20" s="156"/>
      <c r="G20" s="190"/>
      <c r="H20" s="190"/>
      <c r="I20" s="190"/>
      <c r="J20" s="190"/>
      <c r="K20" s="190"/>
      <c r="L20" s="190"/>
      <c r="M20" s="190"/>
      <c r="N20" s="182"/>
      <c r="O20" s="196"/>
    </row>
    <row r="21" spans="1:15" ht="18" customHeight="1">
      <c r="A21" s="81" t="s">
        <v>17</v>
      </c>
      <c r="B21" s="84">
        <v>90</v>
      </c>
      <c r="C21" s="12"/>
      <c r="D21" s="13"/>
      <c r="F21" s="156"/>
      <c r="G21" s="190"/>
      <c r="H21" s="190"/>
      <c r="I21" s="190"/>
      <c r="J21" s="190"/>
      <c r="K21" s="190"/>
      <c r="L21" s="190"/>
      <c r="M21" s="190"/>
      <c r="N21" s="182"/>
      <c r="O21" s="196"/>
    </row>
    <row r="22" spans="1:15" ht="15" customHeight="1">
      <c r="A22" s="81" t="s">
        <v>18</v>
      </c>
      <c r="B22" s="84">
        <v>100</v>
      </c>
      <c r="C22" s="12"/>
      <c r="D22" s="13"/>
      <c r="F22" s="156"/>
      <c r="G22" s="190"/>
      <c r="H22" s="190"/>
      <c r="I22" s="190"/>
      <c r="J22" s="190"/>
      <c r="K22" s="190"/>
      <c r="L22" s="190"/>
      <c r="M22" s="190"/>
      <c r="N22" s="182"/>
      <c r="O22" s="196"/>
    </row>
    <row r="23" spans="1:15" ht="15" customHeight="1">
      <c r="A23" s="81" t="s">
        <v>19</v>
      </c>
      <c r="B23" s="84">
        <v>110</v>
      </c>
      <c r="C23" s="12"/>
      <c r="D23" s="13"/>
      <c r="F23" s="156"/>
      <c r="G23" s="190"/>
      <c r="H23" s="190"/>
      <c r="I23" s="190"/>
      <c r="J23" s="190"/>
      <c r="K23" s="190"/>
      <c r="L23" s="190"/>
      <c r="M23" s="190"/>
      <c r="N23" s="182"/>
      <c r="O23" s="196"/>
    </row>
    <row r="24" spans="1:15" ht="15" customHeight="1">
      <c r="A24" s="81" t="s">
        <v>20</v>
      </c>
      <c r="B24" s="84">
        <v>120</v>
      </c>
      <c r="C24" s="12"/>
      <c r="D24" s="13"/>
      <c r="F24" s="156"/>
      <c r="G24" s="190"/>
      <c r="H24" s="190"/>
      <c r="I24" s="190"/>
      <c r="J24" s="190"/>
      <c r="K24" s="190"/>
      <c r="L24" s="190"/>
      <c r="M24" s="190"/>
      <c r="N24" s="182"/>
      <c r="O24" s="196"/>
    </row>
    <row r="25" spans="1:15" ht="15" customHeight="1">
      <c r="A25" s="81" t="s">
        <v>21</v>
      </c>
      <c r="B25" s="84">
        <v>130</v>
      </c>
      <c r="C25" s="12"/>
      <c r="D25" s="13"/>
      <c r="F25" s="156"/>
      <c r="G25" s="190"/>
      <c r="H25" s="190"/>
      <c r="I25" s="190"/>
      <c r="J25" s="190"/>
      <c r="K25" s="190"/>
      <c r="L25" s="190"/>
      <c r="M25" s="190"/>
      <c r="N25" s="182"/>
      <c r="O25" s="196"/>
    </row>
    <row r="26" spans="1:15" ht="15" customHeight="1">
      <c r="A26" s="81" t="s">
        <v>22</v>
      </c>
      <c r="B26" s="84">
        <v>140</v>
      </c>
      <c r="C26" s="12"/>
      <c r="D26" s="13"/>
      <c r="F26" s="156"/>
      <c r="G26" s="190" t="s">
        <v>93</v>
      </c>
      <c r="H26" s="190"/>
      <c r="I26" s="190"/>
      <c r="J26" s="190"/>
      <c r="K26" s="190"/>
      <c r="L26" s="190"/>
      <c r="M26" s="190"/>
      <c r="N26" s="182" t="s">
        <v>94</v>
      </c>
      <c r="O26" s="196"/>
    </row>
    <row r="27" spans="1:15" ht="15.75" customHeight="1">
      <c r="A27" s="81" t="s">
        <v>23</v>
      </c>
      <c r="B27" s="84">
        <v>150</v>
      </c>
      <c r="C27" s="12"/>
      <c r="D27" s="13"/>
      <c r="F27" s="156"/>
      <c r="G27" s="190"/>
      <c r="H27" s="190"/>
      <c r="I27" s="190"/>
      <c r="J27" s="190"/>
      <c r="K27" s="190"/>
      <c r="L27" s="190"/>
      <c r="M27" s="190"/>
      <c r="N27" s="182"/>
      <c r="O27" s="196"/>
    </row>
    <row r="28" spans="1:15" ht="15.75" customHeight="1">
      <c r="A28" s="81" t="s">
        <v>24</v>
      </c>
      <c r="B28" s="84">
        <v>160</v>
      </c>
      <c r="C28" s="12"/>
      <c r="D28" s="13"/>
      <c r="F28" s="156"/>
      <c r="G28" s="190"/>
      <c r="H28" s="190"/>
      <c r="I28" s="190"/>
      <c r="J28" s="190"/>
      <c r="K28" s="190"/>
      <c r="L28" s="190"/>
      <c r="M28" s="190"/>
      <c r="N28" s="182"/>
      <c r="O28" s="196"/>
    </row>
    <row r="29" spans="1:15" ht="16.5" customHeight="1">
      <c r="A29" s="81" t="s">
        <v>176</v>
      </c>
      <c r="B29" s="84">
        <v>170</v>
      </c>
      <c r="C29" s="12"/>
      <c r="D29" s="13"/>
      <c r="F29" s="156"/>
      <c r="G29" s="190"/>
      <c r="H29" s="190"/>
      <c r="I29" s="190"/>
      <c r="J29" s="190"/>
      <c r="K29" s="190"/>
      <c r="L29" s="190"/>
      <c r="M29" s="190"/>
      <c r="N29" s="182"/>
      <c r="O29" s="196"/>
    </row>
    <row r="30" spans="1:15" ht="15.75" customHeight="1">
      <c r="A30" s="81" t="s">
        <v>25</v>
      </c>
      <c r="B30" s="84">
        <v>180</v>
      </c>
      <c r="C30" s="12"/>
      <c r="D30" s="13"/>
      <c r="F30" s="156"/>
      <c r="G30" s="190"/>
      <c r="H30" s="190"/>
      <c r="I30" s="190"/>
      <c r="J30" s="190"/>
      <c r="K30" s="190"/>
      <c r="L30" s="190"/>
      <c r="M30" s="190"/>
      <c r="N30" s="182"/>
      <c r="O30" s="196"/>
    </row>
    <row r="31" spans="1:15" ht="15.75" customHeight="1">
      <c r="A31" s="81" t="s">
        <v>26</v>
      </c>
      <c r="B31" s="84">
        <v>190</v>
      </c>
      <c r="C31" s="12"/>
      <c r="D31" s="13"/>
      <c r="F31" s="156"/>
      <c r="G31" s="190" t="s">
        <v>179</v>
      </c>
      <c r="H31" s="190"/>
      <c r="I31" s="190"/>
      <c r="J31" s="190"/>
      <c r="K31" s="190"/>
      <c r="L31" s="190"/>
      <c r="M31" s="190"/>
      <c r="N31" s="182" t="s">
        <v>95</v>
      </c>
      <c r="O31" s="196"/>
    </row>
    <row r="32" spans="1:15" ht="15.75" customHeight="1">
      <c r="A32" s="81" t="s">
        <v>27</v>
      </c>
      <c r="B32" s="84">
        <v>200</v>
      </c>
      <c r="C32" s="12"/>
      <c r="D32" s="13"/>
      <c r="F32" s="156"/>
      <c r="G32" s="190"/>
      <c r="H32" s="190"/>
      <c r="I32" s="190"/>
      <c r="J32" s="190"/>
      <c r="K32" s="190"/>
      <c r="L32" s="190"/>
      <c r="M32" s="190"/>
      <c r="N32" s="182"/>
      <c r="O32" s="196"/>
    </row>
    <row r="33" spans="1:15" ht="15.75" customHeight="1">
      <c r="A33" s="37" t="s">
        <v>28</v>
      </c>
      <c r="B33" s="84">
        <v>210</v>
      </c>
      <c r="C33" s="17">
        <f>SUM(C34:C35)</f>
        <v>0</v>
      </c>
      <c r="D33" s="18">
        <f>SUM(D34:D35)</f>
        <v>0</v>
      </c>
      <c r="F33" s="156"/>
      <c r="G33" s="190"/>
      <c r="H33" s="190"/>
      <c r="I33" s="190"/>
      <c r="J33" s="190"/>
      <c r="K33" s="190"/>
      <c r="L33" s="190"/>
      <c r="M33" s="190"/>
      <c r="N33" s="182"/>
      <c r="O33" s="196"/>
    </row>
    <row r="34" spans="1:15" ht="15.75" customHeight="1">
      <c r="A34" s="35"/>
      <c r="B34" s="84">
        <v>211</v>
      </c>
      <c r="C34" s="12"/>
      <c r="D34" s="13"/>
      <c r="F34" s="156"/>
      <c r="G34" s="190"/>
      <c r="H34" s="190"/>
      <c r="I34" s="190"/>
      <c r="J34" s="190"/>
      <c r="K34" s="190"/>
      <c r="L34" s="190"/>
      <c r="M34" s="190"/>
      <c r="N34" s="182"/>
      <c r="O34" s="196"/>
    </row>
    <row r="35" spans="1:15" ht="15.75" customHeight="1">
      <c r="A35" s="35"/>
      <c r="B35" s="84">
        <v>212</v>
      </c>
      <c r="C35" s="12"/>
      <c r="D35" s="13"/>
      <c r="F35" s="156"/>
      <c r="G35" s="190"/>
      <c r="H35" s="190"/>
      <c r="I35" s="190"/>
      <c r="J35" s="190"/>
      <c r="K35" s="190"/>
      <c r="L35" s="190"/>
      <c r="M35" s="190"/>
      <c r="N35" s="182"/>
      <c r="O35" s="196"/>
    </row>
    <row r="36" spans="1:15" ht="21.75" customHeight="1">
      <c r="A36" s="38" t="s">
        <v>29</v>
      </c>
      <c r="B36" s="84">
        <v>220</v>
      </c>
      <c r="C36" s="17">
        <f>SUM(C21:C33)</f>
        <v>0</v>
      </c>
      <c r="D36" s="18">
        <f>SUM(D21:D33)</f>
        <v>0</v>
      </c>
      <c r="F36" s="156"/>
      <c r="G36" s="181" t="s">
        <v>96</v>
      </c>
      <c r="H36" s="181"/>
      <c r="I36" s="181"/>
      <c r="J36" s="181"/>
      <c r="K36" s="181"/>
      <c r="L36" s="181"/>
      <c r="M36" s="181"/>
      <c r="N36" s="182" t="s">
        <v>97</v>
      </c>
      <c r="O36" s="196"/>
    </row>
    <row r="37" spans="1:15" ht="36.75" customHeight="1" thickBot="1">
      <c r="A37" s="41" t="s">
        <v>129</v>
      </c>
      <c r="B37" s="85">
        <v>230</v>
      </c>
      <c r="C37" s="62">
        <f>C18+C36</f>
        <v>0</v>
      </c>
      <c r="D37" s="63">
        <f>D18+D36</f>
        <v>0</v>
      </c>
      <c r="F37" s="156"/>
      <c r="G37" s="181"/>
      <c r="H37" s="181"/>
      <c r="I37" s="181"/>
      <c r="J37" s="181"/>
      <c r="K37" s="181"/>
      <c r="L37" s="181"/>
      <c r="M37" s="181"/>
      <c r="N37" s="182"/>
      <c r="O37" s="196"/>
    </row>
    <row r="38" spans="1:15" ht="32.25" customHeight="1" thickBot="1">
      <c r="A38" s="212"/>
      <c r="B38" s="212"/>
      <c r="C38" s="212"/>
      <c r="D38" s="212"/>
      <c r="F38" s="156"/>
      <c r="G38" s="181"/>
      <c r="H38" s="181"/>
      <c r="I38" s="181"/>
      <c r="J38" s="181"/>
      <c r="K38" s="181"/>
      <c r="L38" s="181"/>
      <c r="M38" s="181"/>
      <c r="N38" s="182"/>
      <c r="O38" s="196"/>
    </row>
    <row r="39" spans="1:15" ht="43.5" customHeight="1">
      <c r="A39" s="44" t="s">
        <v>30</v>
      </c>
      <c r="B39" s="29" t="s">
        <v>5</v>
      </c>
      <c r="C39" s="29" t="s">
        <v>6</v>
      </c>
      <c r="D39" s="30" t="s">
        <v>7</v>
      </c>
      <c r="F39" s="156" t="s">
        <v>99</v>
      </c>
      <c r="G39" s="190" t="s">
        <v>134</v>
      </c>
      <c r="H39" s="190"/>
      <c r="I39" s="190"/>
      <c r="J39" s="190"/>
      <c r="K39" s="190"/>
      <c r="L39" s="190"/>
      <c r="M39" s="190"/>
      <c r="N39" s="182" t="s">
        <v>98</v>
      </c>
      <c r="O39" s="196"/>
    </row>
    <row r="40" spans="1:15" ht="15.75" customHeight="1">
      <c r="A40" s="32" t="s">
        <v>31</v>
      </c>
      <c r="B40" s="33"/>
      <c r="C40" s="19"/>
      <c r="D40" s="20"/>
      <c r="F40" s="156"/>
      <c r="G40" s="190"/>
      <c r="H40" s="190"/>
      <c r="I40" s="190"/>
      <c r="J40" s="190"/>
      <c r="K40" s="190"/>
      <c r="L40" s="190"/>
      <c r="M40" s="190"/>
      <c r="N40" s="182"/>
      <c r="O40" s="196"/>
    </row>
    <row r="41" spans="1:15" ht="27" customHeight="1">
      <c r="A41" s="81" t="s">
        <v>32</v>
      </c>
      <c r="B41" s="84">
        <v>240</v>
      </c>
      <c r="C41" s="12"/>
      <c r="D41" s="95"/>
      <c r="F41" s="156"/>
      <c r="G41" s="181" t="s">
        <v>100</v>
      </c>
      <c r="H41" s="181"/>
      <c r="I41" s="181"/>
      <c r="J41" s="181"/>
      <c r="K41" s="181"/>
      <c r="L41" s="181"/>
      <c r="M41" s="181"/>
      <c r="N41" s="182" t="s">
        <v>101</v>
      </c>
      <c r="O41" s="196"/>
    </row>
    <row r="42" spans="1:15" s="31" customFormat="1" ht="15.75" customHeight="1">
      <c r="A42" s="81" t="s">
        <v>177</v>
      </c>
      <c r="B42" s="84">
        <v>250</v>
      </c>
      <c r="C42" s="12"/>
      <c r="D42" s="13"/>
      <c r="F42" s="156"/>
      <c r="G42" s="181"/>
      <c r="H42" s="181"/>
      <c r="I42" s="181"/>
      <c r="J42" s="181"/>
      <c r="K42" s="181"/>
      <c r="L42" s="181"/>
      <c r="M42" s="181"/>
      <c r="N42" s="182"/>
      <c r="O42" s="196"/>
    </row>
    <row r="43" spans="1:15" ht="15" customHeight="1">
      <c r="A43" s="81" t="s">
        <v>33</v>
      </c>
      <c r="B43" s="84">
        <v>260</v>
      </c>
      <c r="C43" s="12"/>
      <c r="D43" s="13"/>
      <c r="F43" s="156"/>
      <c r="G43" s="181"/>
      <c r="H43" s="181"/>
      <c r="I43" s="181"/>
      <c r="J43" s="181"/>
      <c r="K43" s="181"/>
      <c r="L43" s="181"/>
      <c r="M43" s="181"/>
      <c r="N43" s="182"/>
      <c r="O43" s="196"/>
    </row>
    <row r="44" spans="1:15" ht="16.5" customHeight="1">
      <c r="A44" s="81" t="s">
        <v>34</v>
      </c>
      <c r="B44" s="84">
        <v>270</v>
      </c>
      <c r="C44" s="12"/>
      <c r="D44" s="96"/>
      <c r="F44" s="156"/>
      <c r="G44" s="203" t="s">
        <v>102</v>
      </c>
      <c r="H44" s="203"/>
      <c r="I44" s="203"/>
      <c r="J44" s="203"/>
      <c r="K44" s="203"/>
      <c r="L44" s="203"/>
      <c r="M44" s="203"/>
      <c r="N44" s="182" t="s">
        <v>103</v>
      </c>
      <c r="O44" s="196"/>
    </row>
    <row r="45" spans="1:15" ht="15" customHeight="1">
      <c r="A45" s="81" t="s">
        <v>35</v>
      </c>
      <c r="B45" s="84">
        <v>280</v>
      </c>
      <c r="C45" s="12"/>
      <c r="D45" s="13"/>
      <c r="F45" s="156"/>
      <c r="G45" s="203"/>
      <c r="H45" s="203"/>
      <c r="I45" s="203"/>
      <c r="J45" s="203"/>
      <c r="K45" s="203"/>
      <c r="L45" s="203"/>
      <c r="M45" s="203"/>
      <c r="N45" s="182"/>
      <c r="O45" s="196"/>
    </row>
    <row r="46" spans="1:15" ht="15.75" customHeight="1">
      <c r="A46" s="86" t="s">
        <v>36</v>
      </c>
      <c r="B46" s="84">
        <v>290</v>
      </c>
      <c r="C46" s="14">
        <f>C47+C48</f>
        <v>0</v>
      </c>
      <c r="D46" s="15">
        <f>D47+D48</f>
        <v>0</v>
      </c>
      <c r="F46" s="156"/>
      <c r="G46" s="203"/>
      <c r="H46" s="203"/>
      <c r="I46" s="203"/>
      <c r="J46" s="203"/>
      <c r="K46" s="203"/>
      <c r="L46" s="203"/>
      <c r="M46" s="203"/>
      <c r="N46" s="182"/>
      <c r="O46" s="196"/>
    </row>
    <row r="47" spans="1:15" ht="13.5" customHeight="1">
      <c r="A47" s="35"/>
      <c r="B47" s="84">
        <v>291</v>
      </c>
      <c r="C47" s="12"/>
      <c r="D47" s="13"/>
      <c r="F47" s="156"/>
      <c r="G47" s="203"/>
      <c r="H47" s="203"/>
      <c r="I47" s="203"/>
      <c r="J47" s="203"/>
      <c r="K47" s="203"/>
      <c r="L47" s="203"/>
      <c r="M47" s="203"/>
      <c r="N47" s="182"/>
      <c r="O47" s="196"/>
    </row>
    <row r="48" spans="1:15" ht="13.5" customHeight="1">
      <c r="A48" s="35"/>
      <c r="B48" s="84">
        <v>292</v>
      </c>
      <c r="C48" s="12"/>
      <c r="D48" s="16"/>
      <c r="F48" s="156"/>
      <c r="G48" s="203"/>
      <c r="H48" s="203"/>
      <c r="I48" s="203"/>
      <c r="J48" s="203"/>
      <c r="K48" s="203"/>
      <c r="L48" s="203"/>
      <c r="M48" s="203"/>
      <c r="N48" s="182"/>
      <c r="O48" s="196"/>
    </row>
    <row r="49" spans="1:15" ht="16.5" customHeight="1">
      <c r="A49" s="38" t="s">
        <v>37</v>
      </c>
      <c r="B49" s="84">
        <v>300</v>
      </c>
      <c r="C49" s="17">
        <f>SUM(C41:C46)</f>
        <v>0</v>
      </c>
      <c r="D49" s="18">
        <f>SUM(D41:D46)</f>
        <v>0</v>
      </c>
      <c r="F49" s="156"/>
      <c r="G49" s="203"/>
      <c r="H49" s="203"/>
      <c r="I49" s="203"/>
      <c r="J49" s="203"/>
      <c r="K49" s="203"/>
      <c r="L49" s="203"/>
      <c r="M49" s="203"/>
      <c r="N49" s="182"/>
      <c r="O49" s="196"/>
    </row>
    <row r="50" spans="1:15" ht="15" customHeight="1">
      <c r="A50" s="66"/>
      <c r="B50" s="67"/>
      <c r="C50" s="70"/>
      <c r="D50" s="71"/>
      <c r="F50" s="156"/>
      <c r="G50" s="203"/>
      <c r="H50" s="203"/>
      <c r="I50" s="203"/>
      <c r="J50" s="203"/>
      <c r="K50" s="203"/>
      <c r="L50" s="203"/>
      <c r="M50" s="203"/>
      <c r="N50" s="182"/>
      <c r="O50" s="196"/>
    </row>
    <row r="51" spans="1:15" ht="15" customHeight="1">
      <c r="A51" s="32" t="s">
        <v>123</v>
      </c>
      <c r="B51" s="33"/>
      <c r="C51" s="19"/>
      <c r="D51" s="20"/>
      <c r="F51" s="156"/>
      <c r="G51" s="190" t="s">
        <v>135</v>
      </c>
      <c r="H51" s="190"/>
      <c r="I51" s="190"/>
      <c r="J51" s="190"/>
      <c r="K51" s="190"/>
      <c r="L51" s="190"/>
      <c r="M51" s="190"/>
      <c r="N51" s="182" t="s">
        <v>104</v>
      </c>
      <c r="O51" s="206"/>
    </row>
    <row r="52" spans="1:15" ht="15" customHeight="1">
      <c r="A52" s="81" t="s">
        <v>38</v>
      </c>
      <c r="B52" s="84">
        <v>310</v>
      </c>
      <c r="C52" s="12"/>
      <c r="D52" s="13"/>
      <c r="F52" s="156"/>
      <c r="G52" s="190"/>
      <c r="H52" s="190"/>
      <c r="I52" s="190"/>
      <c r="J52" s="190"/>
      <c r="K52" s="190"/>
      <c r="L52" s="190"/>
      <c r="M52" s="190"/>
      <c r="N52" s="182"/>
      <c r="O52" s="206"/>
    </row>
    <row r="53" spans="1:15" ht="13.5" customHeight="1">
      <c r="A53" s="81" t="s">
        <v>39</v>
      </c>
      <c r="B53" s="84">
        <v>320</v>
      </c>
      <c r="C53" s="21"/>
      <c r="D53" s="16"/>
      <c r="F53" s="156"/>
      <c r="G53" s="190"/>
      <c r="H53" s="190"/>
      <c r="I53" s="190"/>
      <c r="J53" s="190"/>
      <c r="K53" s="190"/>
      <c r="L53" s="190"/>
      <c r="M53" s="190"/>
      <c r="N53" s="182"/>
      <c r="O53" s="206"/>
    </row>
    <row r="54" spans="1:15" ht="13.5" customHeight="1">
      <c r="A54" s="81" t="s">
        <v>40</v>
      </c>
      <c r="B54" s="84">
        <v>330</v>
      </c>
      <c r="C54" s="12"/>
      <c r="D54" s="13"/>
      <c r="F54" s="156"/>
      <c r="G54" s="190"/>
      <c r="H54" s="190"/>
      <c r="I54" s="190"/>
      <c r="J54" s="190"/>
      <c r="K54" s="190"/>
      <c r="L54" s="190"/>
      <c r="M54" s="190"/>
      <c r="N54" s="182"/>
      <c r="O54" s="206"/>
    </row>
    <row r="55" spans="1:15" ht="13.5" customHeight="1">
      <c r="A55" s="81" t="s">
        <v>178</v>
      </c>
      <c r="B55" s="84">
        <v>340</v>
      </c>
      <c r="C55" s="12"/>
      <c r="D55" s="13"/>
      <c r="F55" s="156"/>
      <c r="G55" s="190"/>
      <c r="H55" s="190"/>
      <c r="I55" s="190"/>
      <c r="J55" s="190"/>
      <c r="K55" s="190"/>
      <c r="L55" s="190"/>
      <c r="M55" s="190"/>
      <c r="N55" s="182"/>
      <c r="O55" s="206"/>
    </row>
    <row r="56" spans="1:15" ht="15">
      <c r="A56" s="86" t="s">
        <v>121</v>
      </c>
      <c r="B56" s="84">
        <v>350</v>
      </c>
      <c r="C56" s="14">
        <f>SUM(C57:C58)</f>
        <v>0</v>
      </c>
      <c r="D56" s="15">
        <f>SUM(D57:D58)</f>
        <v>0</v>
      </c>
      <c r="F56" s="156"/>
      <c r="G56" s="190"/>
      <c r="H56" s="190"/>
      <c r="I56" s="190"/>
      <c r="J56" s="190"/>
      <c r="K56" s="190"/>
      <c r="L56" s="190"/>
      <c r="M56" s="190"/>
      <c r="N56" s="182"/>
      <c r="O56" s="206"/>
    </row>
    <row r="57" spans="1:15" ht="15" customHeight="1">
      <c r="A57" s="35"/>
      <c r="B57" s="84">
        <v>351</v>
      </c>
      <c r="C57" s="12"/>
      <c r="D57" s="13"/>
      <c r="F57" s="156"/>
      <c r="G57" s="190"/>
      <c r="H57" s="190"/>
      <c r="I57" s="190"/>
      <c r="J57" s="190"/>
      <c r="K57" s="190"/>
      <c r="L57" s="190"/>
      <c r="M57" s="190"/>
      <c r="N57" s="182"/>
      <c r="O57" s="206"/>
    </row>
    <row r="58" spans="1:15" ht="15" customHeight="1">
      <c r="A58" s="35"/>
      <c r="B58" s="84">
        <v>352</v>
      </c>
      <c r="C58" s="12"/>
      <c r="D58" s="13"/>
      <c r="F58" s="156"/>
      <c r="G58" s="190"/>
      <c r="H58" s="190"/>
      <c r="I58" s="190"/>
      <c r="J58" s="190"/>
      <c r="K58" s="190"/>
      <c r="L58" s="190"/>
      <c r="M58" s="190"/>
      <c r="N58" s="182"/>
      <c r="O58" s="206"/>
    </row>
    <row r="59" spans="1:15" ht="15.75" customHeight="1">
      <c r="A59" s="38" t="s">
        <v>41</v>
      </c>
      <c r="B59" s="84">
        <v>360</v>
      </c>
      <c r="C59" s="17">
        <f>SUM(C52:C56)</f>
        <v>0</v>
      </c>
      <c r="D59" s="18">
        <f>SUM(D52:D56)</f>
        <v>0</v>
      </c>
      <c r="F59" s="207">
        <v>3</v>
      </c>
      <c r="G59" s="190" t="s">
        <v>136</v>
      </c>
      <c r="H59" s="190"/>
      <c r="I59" s="190"/>
      <c r="J59" s="190"/>
      <c r="K59" s="190"/>
      <c r="L59" s="190"/>
      <c r="M59" s="190"/>
      <c r="N59" s="182" t="s">
        <v>59</v>
      </c>
      <c r="O59" s="210">
        <f>SUM(O68:O98)</f>
        <v>0</v>
      </c>
    </row>
    <row r="60" spans="1:15" ht="13.5" customHeight="1">
      <c r="A60" s="66"/>
      <c r="B60" s="67"/>
      <c r="C60" s="70"/>
      <c r="D60" s="71"/>
      <c r="F60" s="208"/>
      <c r="G60" s="190"/>
      <c r="H60" s="190"/>
      <c r="I60" s="190"/>
      <c r="J60" s="190"/>
      <c r="K60" s="190"/>
      <c r="L60" s="190"/>
      <c r="M60" s="190"/>
      <c r="N60" s="182"/>
      <c r="O60" s="210"/>
    </row>
    <row r="61" spans="1:15" ht="16.5" customHeight="1">
      <c r="A61" s="32" t="s">
        <v>42</v>
      </c>
      <c r="B61" s="33"/>
      <c r="C61" s="19"/>
      <c r="D61" s="20"/>
      <c r="F61" s="208"/>
      <c r="G61" s="190"/>
      <c r="H61" s="190"/>
      <c r="I61" s="190"/>
      <c r="J61" s="190"/>
      <c r="K61" s="190"/>
      <c r="L61" s="190"/>
      <c r="M61" s="190"/>
      <c r="N61" s="182"/>
      <c r="O61" s="210"/>
    </row>
    <row r="62" spans="1:15" ht="15" customHeight="1">
      <c r="A62" s="81" t="s">
        <v>43</v>
      </c>
      <c r="B62" s="84">
        <v>370</v>
      </c>
      <c r="C62" s="22"/>
      <c r="D62" s="16"/>
      <c r="F62" s="208"/>
      <c r="G62" s="190"/>
      <c r="H62" s="190"/>
      <c r="I62" s="190"/>
      <c r="J62" s="190"/>
      <c r="K62" s="190"/>
      <c r="L62" s="190"/>
      <c r="M62" s="190"/>
      <c r="N62" s="182"/>
      <c r="O62" s="210"/>
    </row>
    <row r="63" spans="1:15" ht="15" customHeight="1">
      <c r="A63" s="81" t="s">
        <v>44</v>
      </c>
      <c r="B63" s="84">
        <v>380</v>
      </c>
      <c r="C63" s="22"/>
      <c r="D63" s="16"/>
      <c r="F63" s="208"/>
      <c r="G63" s="190"/>
      <c r="H63" s="190"/>
      <c r="I63" s="190"/>
      <c r="J63" s="190"/>
      <c r="K63" s="190"/>
      <c r="L63" s="190"/>
      <c r="M63" s="190"/>
      <c r="N63" s="182"/>
      <c r="O63" s="210"/>
    </row>
    <row r="64" spans="1:15" ht="15" customHeight="1">
      <c r="A64" s="81" t="s">
        <v>45</v>
      </c>
      <c r="B64" s="84">
        <v>390</v>
      </c>
      <c r="C64" s="12"/>
      <c r="D64" s="13"/>
      <c r="F64" s="208"/>
      <c r="G64" s="190"/>
      <c r="H64" s="190"/>
      <c r="I64" s="190"/>
      <c r="J64" s="190"/>
      <c r="K64" s="190"/>
      <c r="L64" s="190"/>
      <c r="M64" s="190"/>
      <c r="N64" s="182"/>
      <c r="O64" s="210"/>
    </row>
    <row r="65" spans="1:15" ht="15" customHeight="1">
      <c r="A65" s="81" t="s">
        <v>46</v>
      </c>
      <c r="B65" s="84">
        <v>400</v>
      </c>
      <c r="C65" s="12"/>
      <c r="D65" s="13"/>
      <c r="F65" s="208"/>
      <c r="G65" s="190"/>
      <c r="H65" s="190"/>
      <c r="I65" s="190"/>
      <c r="J65" s="190"/>
      <c r="K65" s="190"/>
      <c r="L65" s="190"/>
      <c r="M65" s="190"/>
      <c r="N65" s="182"/>
      <c r="O65" s="210"/>
    </row>
    <row r="66" spans="1:15" ht="15" customHeight="1">
      <c r="A66" s="81" t="s">
        <v>47</v>
      </c>
      <c r="B66" s="84">
        <v>410</v>
      </c>
      <c r="C66" s="12"/>
      <c r="D66" s="13"/>
      <c r="F66" s="208"/>
      <c r="G66" s="190"/>
      <c r="H66" s="190"/>
      <c r="I66" s="190"/>
      <c r="J66" s="190"/>
      <c r="K66" s="190"/>
      <c r="L66" s="190"/>
      <c r="M66" s="190"/>
      <c r="N66" s="182"/>
      <c r="O66" s="210"/>
    </row>
    <row r="67" spans="1:15" ht="25.5" customHeight="1">
      <c r="A67" s="81" t="s">
        <v>153</v>
      </c>
      <c r="B67" s="84">
        <v>420</v>
      </c>
      <c r="C67" s="12"/>
      <c r="D67" s="13"/>
      <c r="F67" s="209"/>
      <c r="G67" s="190"/>
      <c r="H67" s="190"/>
      <c r="I67" s="190"/>
      <c r="J67" s="190"/>
      <c r="K67" s="190"/>
      <c r="L67" s="190"/>
      <c r="M67" s="190"/>
      <c r="N67" s="182"/>
      <c r="O67" s="210"/>
    </row>
    <row r="68" spans="1:15" ht="25.5" customHeight="1">
      <c r="A68" s="81" t="s">
        <v>152</v>
      </c>
      <c r="B68" s="84">
        <v>430</v>
      </c>
      <c r="C68" s="12"/>
      <c r="D68" s="13"/>
      <c r="F68" s="204"/>
      <c r="G68" s="190" t="s">
        <v>137</v>
      </c>
      <c r="H68" s="190"/>
      <c r="I68" s="190"/>
      <c r="J68" s="190"/>
      <c r="K68" s="190"/>
      <c r="L68" s="190"/>
      <c r="M68" s="190"/>
      <c r="N68" s="182" t="s">
        <v>105</v>
      </c>
      <c r="O68" s="196"/>
    </row>
    <row r="69" spans="1:15" ht="25.5" customHeight="1">
      <c r="A69" s="81" t="s">
        <v>151</v>
      </c>
      <c r="B69" s="84">
        <v>440</v>
      </c>
      <c r="C69" s="12"/>
      <c r="D69" s="13"/>
      <c r="F69" s="204"/>
      <c r="G69" s="190"/>
      <c r="H69" s="190"/>
      <c r="I69" s="190"/>
      <c r="J69" s="190"/>
      <c r="K69" s="190"/>
      <c r="L69" s="190"/>
      <c r="M69" s="190"/>
      <c r="N69" s="182"/>
      <c r="O69" s="196"/>
    </row>
    <row r="70" spans="1:15" ht="15" customHeight="1">
      <c r="A70" s="81" t="s">
        <v>48</v>
      </c>
      <c r="B70" s="84">
        <v>450</v>
      </c>
      <c r="C70" s="12"/>
      <c r="D70" s="13"/>
      <c r="F70" s="204"/>
      <c r="G70" s="190"/>
      <c r="H70" s="190"/>
      <c r="I70" s="190"/>
      <c r="J70" s="190"/>
      <c r="K70" s="190"/>
      <c r="L70" s="190"/>
      <c r="M70" s="190"/>
      <c r="N70" s="182"/>
      <c r="O70" s="196"/>
    </row>
    <row r="71" spans="1:15" ht="13.5" customHeight="1">
      <c r="A71" s="81" t="s">
        <v>49</v>
      </c>
      <c r="B71" s="84">
        <v>460</v>
      </c>
      <c r="C71" s="12"/>
      <c r="D71" s="13"/>
      <c r="F71" s="204"/>
      <c r="G71" s="190"/>
      <c r="H71" s="190"/>
      <c r="I71" s="190"/>
      <c r="J71" s="190"/>
      <c r="K71" s="190"/>
      <c r="L71" s="190"/>
      <c r="M71" s="190"/>
      <c r="N71" s="182"/>
      <c r="O71" s="196"/>
    </row>
    <row r="72" spans="1:15" ht="15" customHeight="1">
      <c r="A72" s="81" t="s">
        <v>50</v>
      </c>
      <c r="B72" s="84">
        <v>470</v>
      </c>
      <c r="C72" s="12"/>
      <c r="D72" s="13"/>
      <c r="F72" s="204"/>
      <c r="G72" s="190" t="s">
        <v>138</v>
      </c>
      <c r="H72" s="190"/>
      <c r="I72" s="190"/>
      <c r="J72" s="190"/>
      <c r="K72" s="190"/>
      <c r="L72" s="190"/>
      <c r="M72" s="190"/>
      <c r="N72" s="182" t="s">
        <v>106</v>
      </c>
      <c r="O72" s="196"/>
    </row>
    <row r="73" spans="1:15" ht="15" customHeight="1">
      <c r="A73" s="86" t="s">
        <v>51</v>
      </c>
      <c r="B73" s="84">
        <v>480</v>
      </c>
      <c r="C73" s="17">
        <f>SUM(C74:C75)</f>
        <v>0</v>
      </c>
      <c r="D73" s="18">
        <f>SUM(D74:D75)</f>
        <v>0</v>
      </c>
      <c r="F73" s="204"/>
      <c r="G73" s="190"/>
      <c r="H73" s="190"/>
      <c r="I73" s="190"/>
      <c r="J73" s="190"/>
      <c r="K73" s="190"/>
      <c r="L73" s="190"/>
      <c r="M73" s="190"/>
      <c r="N73" s="182"/>
      <c r="O73" s="196"/>
    </row>
    <row r="74" spans="1:15" ht="15" customHeight="1">
      <c r="A74" s="35"/>
      <c r="B74" s="33">
        <v>481</v>
      </c>
      <c r="C74" s="23"/>
      <c r="D74" s="24"/>
      <c r="F74" s="204"/>
      <c r="G74" s="190"/>
      <c r="H74" s="190"/>
      <c r="I74" s="190"/>
      <c r="J74" s="190"/>
      <c r="K74" s="190"/>
      <c r="L74" s="190"/>
      <c r="M74" s="190"/>
      <c r="N74" s="182"/>
      <c r="O74" s="196"/>
    </row>
    <row r="75" spans="1:15" ht="15" customHeight="1">
      <c r="A75" s="35"/>
      <c r="B75" s="33">
        <v>482</v>
      </c>
      <c r="C75" s="23"/>
      <c r="D75" s="24"/>
      <c r="F75" s="204"/>
      <c r="G75" s="190"/>
      <c r="H75" s="190"/>
      <c r="I75" s="190"/>
      <c r="J75" s="190"/>
      <c r="K75" s="190"/>
      <c r="L75" s="190"/>
      <c r="M75" s="190"/>
      <c r="N75" s="182"/>
      <c r="O75" s="196"/>
    </row>
    <row r="76" spans="1:15" ht="21.75" customHeight="1">
      <c r="A76" s="38" t="s">
        <v>52</v>
      </c>
      <c r="B76" s="33">
        <v>490</v>
      </c>
      <c r="C76" s="17">
        <f>SUM(C62:C73)</f>
        <v>0</v>
      </c>
      <c r="D76" s="18">
        <f>SUM(D62:D73)</f>
        <v>0</v>
      </c>
      <c r="F76" s="204"/>
      <c r="G76" s="190" t="s">
        <v>139</v>
      </c>
      <c r="H76" s="205"/>
      <c r="I76" s="205"/>
      <c r="J76" s="205"/>
      <c r="K76" s="205"/>
      <c r="L76" s="205"/>
      <c r="M76" s="205"/>
      <c r="N76" s="182" t="s">
        <v>107</v>
      </c>
      <c r="O76" s="196"/>
    </row>
    <row r="77" spans="1:15" ht="33" customHeight="1" thickBot="1">
      <c r="A77" s="41" t="s">
        <v>129</v>
      </c>
      <c r="B77" s="42">
        <v>500</v>
      </c>
      <c r="C77" s="64">
        <f>C49+C59+C76</f>
        <v>0</v>
      </c>
      <c r="D77" s="65">
        <f>D49+D59+D76</f>
        <v>0</v>
      </c>
      <c r="F77" s="204"/>
      <c r="G77" s="205"/>
      <c r="H77" s="205"/>
      <c r="I77" s="205"/>
      <c r="J77" s="205"/>
      <c r="K77" s="205"/>
      <c r="L77" s="205"/>
      <c r="M77" s="205"/>
      <c r="N77" s="182"/>
      <c r="O77" s="196"/>
    </row>
    <row r="78" spans="1:15" ht="38.25" customHeight="1">
      <c r="A78" s="59"/>
      <c r="B78" s="60"/>
      <c r="C78" s="61"/>
      <c r="D78" s="61"/>
      <c r="F78" s="204"/>
      <c r="G78" s="205"/>
      <c r="H78" s="205"/>
      <c r="I78" s="205"/>
      <c r="J78" s="205"/>
      <c r="K78" s="205"/>
      <c r="L78" s="205"/>
      <c r="M78" s="205"/>
      <c r="N78" s="182"/>
      <c r="O78" s="196"/>
    </row>
    <row r="79" spans="1:15" ht="37.5" customHeight="1">
      <c r="A79" s="213" t="s">
        <v>131</v>
      </c>
      <c r="B79" s="213"/>
      <c r="C79" s="213"/>
      <c r="D79" s="213"/>
      <c r="F79" s="204"/>
      <c r="G79" s="190" t="s">
        <v>1</v>
      </c>
      <c r="H79" s="190"/>
      <c r="I79" s="190"/>
      <c r="J79" s="190"/>
      <c r="K79" s="190"/>
      <c r="L79" s="190"/>
      <c r="M79" s="190"/>
      <c r="N79" s="182" t="s">
        <v>108</v>
      </c>
      <c r="O79" s="196"/>
    </row>
    <row r="80" spans="1:15" ht="29.25" customHeight="1" thickBot="1">
      <c r="A80" s="214" t="s">
        <v>193</v>
      </c>
      <c r="B80" s="214"/>
      <c r="C80" s="214"/>
      <c r="D80" s="214"/>
      <c r="F80" s="204"/>
      <c r="G80" s="190"/>
      <c r="H80" s="190"/>
      <c r="I80" s="190"/>
      <c r="J80" s="190"/>
      <c r="K80" s="190"/>
      <c r="L80" s="190"/>
      <c r="M80" s="190"/>
      <c r="N80" s="182"/>
      <c r="O80" s="196"/>
    </row>
    <row r="81" spans="1:15" ht="33.75" customHeight="1">
      <c r="A81" s="46" t="s">
        <v>53</v>
      </c>
      <c r="B81" s="29" t="s">
        <v>5</v>
      </c>
      <c r="C81" s="29" t="s">
        <v>127</v>
      </c>
      <c r="D81" s="30" t="s">
        <v>145</v>
      </c>
      <c r="F81" s="204"/>
      <c r="G81" s="190"/>
      <c r="H81" s="190"/>
      <c r="I81" s="190"/>
      <c r="J81" s="190"/>
      <c r="K81" s="190"/>
      <c r="L81" s="190"/>
      <c r="M81" s="190"/>
      <c r="N81" s="182"/>
      <c r="O81" s="196"/>
    </row>
    <row r="82" spans="1:15" ht="15" customHeight="1">
      <c r="A82" s="47">
        <v>1</v>
      </c>
      <c r="B82" s="48">
        <v>2</v>
      </c>
      <c r="C82" s="49">
        <v>3</v>
      </c>
      <c r="D82" s="50">
        <v>4</v>
      </c>
      <c r="F82" s="204"/>
      <c r="G82" s="190"/>
      <c r="H82" s="190"/>
      <c r="I82" s="190"/>
      <c r="J82" s="190"/>
      <c r="K82" s="190"/>
      <c r="L82" s="190"/>
      <c r="M82" s="190"/>
      <c r="N82" s="182"/>
      <c r="O82" s="196"/>
    </row>
    <row r="83" spans="1:15" ht="28.5" customHeight="1">
      <c r="A83" s="89" t="s">
        <v>54</v>
      </c>
      <c r="B83" s="87" t="s">
        <v>55</v>
      </c>
      <c r="C83" s="14">
        <f>C84+C85</f>
        <v>0</v>
      </c>
      <c r="D83" s="14">
        <f>D84+D85</f>
        <v>0</v>
      </c>
      <c r="F83" s="204"/>
      <c r="G83" s="190"/>
      <c r="H83" s="190"/>
      <c r="I83" s="190"/>
      <c r="J83" s="190"/>
      <c r="K83" s="190"/>
      <c r="L83" s="190"/>
      <c r="M83" s="190"/>
      <c r="N83" s="182"/>
      <c r="O83" s="196"/>
    </row>
    <row r="84" spans="1:15" ht="30">
      <c r="A84" s="82" t="s">
        <v>183</v>
      </c>
      <c r="B84" s="87" t="s">
        <v>180</v>
      </c>
      <c r="C84" s="12"/>
      <c r="D84" s="96"/>
      <c r="F84" s="204"/>
      <c r="G84" s="190"/>
      <c r="H84" s="190"/>
      <c r="I84" s="190"/>
      <c r="J84" s="190"/>
      <c r="K84" s="190"/>
      <c r="L84" s="190"/>
      <c r="M84" s="190"/>
      <c r="N84" s="182"/>
      <c r="O84" s="196"/>
    </row>
    <row r="85" spans="1:15" ht="15.75" customHeight="1">
      <c r="A85" s="82" t="s">
        <v>182</v>
      </c>
      <c r="B85" s="87" t="s">
        <v>181</v>
      </c>
      <c r="C85" s="12"/>
      <c r="D85" s="96"/>
      <c r="F85" s="204"/>
      <c r="G85" s="190"/>
      <c r="H85" s="190"/>
      <c r="I85" s="190"/>
      <c r="J85" s="190"/>
      <c r="K85" s="190"/>
      <c r="L85" s="190"/>
      <c r="M85" s="190"/>
      <c r="N85" s="182"/>
      <c r="O85" s="196"/>
    </row>
    <row r="86" spans="1:15" ht="30">
      <c r="A86" s="82" t="s">
        <v>56</v>
      </c>
      <c r="B86" s="87" t="s">
        <v>57</v>
      </c>
      <c r="C86" s="12"/>
      <c r="D86" s="13"/>
      <c r="F86" s="204"/>
      <c r="G86" s="190"/>
      <c r="H86" s="190"/>
      <c r="I86" s="190"/>
      <c r="J86" s="190"/>
      <c r="K86" s="190"/>
      <c r="L86" s="190"/>
      <c r="M86" s="190"/>
      <c r="N86" s="182"/>
      <c r="O86" s="196"/>
    </row>
    <row r="87" spans="1:15" ht="15.75" customHeight="1">
      <c r="A87" s="82" t="s">
        <v>58</v>
      </c>
      <c r="B87" s="87" t="s">
        <v>59</v>
      </c>
      <c r="C87" s="17">
        <f>C83-C86</f>
        <v>0</v>
      </c>
      <c r="D87" s="18">
        <f>D83-D86</f>
        <v>0</v>
      </c>
      <c r="F87" s="204"/>
      <c r="G87" s="190"/>
      <c r="H87" s="190"/>
      <c r="I87" s="190"/>
      <c r="J87" s="190"/>
      <c r="K87" s="190"/>
      <c r="L87" s="190"/>
      <c r="M87" s="190"/>
      <c r="N87" s="182"/>
      <c r="O87" s="196"/>
    </row>
    <row r="88" spans="1:15" ht="27.75" customHeight="1">
      <c r="A88" s="82" t="s">
        <v>60</v>
      </c>
      <c r="B88" s="87" t="s">
        <v>61</v>
      </c>
      <c r="C88" s="12"/>
      <c r="D88" s="13"/>
      <c r="F88" s="204"/>
      <c r="G88" s="190"/>
      <c r="H88" s="190"/>
      <c r="I88" s="190"/>
      <c r="J88" s="190"/>
      <c r="K88" s="190"/>
      <c r="L88" s="190"/>
      <c r="M88" s="190"/>
      <c r="N88" s="182"/>
      <c r="O88" s="196"/>
    </row>
    <row r="89" spans="1:15" ht="16.5" customHeight="1">
      <c r="A89" s="82" t="s">
        <v>62</v>
      </c>
      <c r="B89" s="87" t="s">
        <v>63</v>
      </c>
      <c r="C89" s="12"/>
      <c r="D89" s="13"/>
      <c r="F89" s="156"/>
      <c r="G89" s="190" t="s">
        <v>109</v>
      </c>
      <c r="H89" s="190"/>
      <c r="I89" s="190"/>
      <c r="J89" s="190"/>
      <c r="K89" s="190"/>
      <c r="L89" s="190"/>
      <c r="M89" s="190"/>
      <c r="N89" s="182" t="s">
        <v>110</v>
      </c>
      <c r="O89" s="206"/>
    </row>
    <row r="90" spans="1:15" ht="30">
      <c r="A90" s="88" t="s">
        <v>64</v>
      </c>
      <c r="B90" s="87" t="s">
        <v>65</v>
      </c>
      <c r="C90" s="17">
        <f>C87-C88-C89</f>
        <v>0</v>
      </c>
      <c r="D90" s="18">
        <f>D87-D88-D89</f>
        <v>0</v>
      </c>
      <c r="F90" s="156"/>
      <c r="G90" s="190"/>
      <c r="H90" s="190"/>
      <c r="I90" s="190"/>
      <c r="J90" s="190"/>
      <c r="K90" s="190"/>
      <c r="L90" s="190"/>
      <c r="M90" s="190"/>
      <c r="N90" s="182"/>
      <c r="O90" s="206"/>
    </row>
    <row r="91" spans="1:15" ht="15" customHeight="1">
      <c r="A91" s="89" t="s">
        <v>66</v>
      </c>
      <c r="B91" s="87" t="s">
        <v>67</v>
      </c>
      <c r="C91" s="17">
        <f>C92+C93</f>
        <v>0</v>
      </c>
      <c r="D91" s="18">
        <f>D92+D93</f>
        <v>0</v>
      </c>
      <c r="F91" s="156"/>
      <c r="G91" s="190" t="s">
        <v>111</v>
      </c>
      <c r="H91" s="190"/>
      <c r="I91" s="190"/>
      <c r="J91" s="190"/>
      <c r="K91" s="190"/>
      <c r="L91" s="190"/>
      <c r="M91" s="190"/>
      <c r="N91" s="182" t="s">
        <v>112</v>
      </c>
      <c r="O91" s="206"/>
    </row>
    <row r="92" spans="1:15" ht="15" customHeight="1">
      <c r="A92" s="55"/>
      <c r="B92" s="52" t="s">
        <v>68</v>
      </c>
      <c r="C92" s="12"/>
      <c r="D92" s="13"/>
      <c r="F92" s="156"/>
      <c r="G92" s="190"/>
      <c r="H92" s="190"/>
      <c r="I92" s="190"/>
      <c r="J92" s="190"/>
      <c r="K92" s="190"/>
      <c r="L92" s="190"/>
      <c r="M92" s="190"/>
      <c r="N92" s="182"/>
      <c r="O92" s="206"/>
    </row>
    <row r="93" spans="1:15" ht="15" customHeight="1">
      <c r="A93" s="51"/>
      <c r="B93" s="52" t="s">
        <v>69</v>
      </c>
      <c r="C93" s="12"/>
      <c r="D93" s="13"/>
      <c r="F93" s="156"/>
      <c r="G93" s="190"/>
      <c r="H93" s="190"/>
      <c r="I93" s="190"/>
      <c r="J93" s="190"/>
      <c r="K93" s="190"/>
      <c r="L93" s="190"/>
      <c r="M93" s="190"/>
      <c r="N93" s="182"/>
      <c r="O93" s="206"/>
    </row>
    <row r="94" spans="1:15" ht="15" customHeight="1">
      <c r="A94" s="54" t="s">
        <v>70</v>
      </c>
      <c r="B94" s="52" t="s">
        <v>71</v>
      </c>
      <c r="C94" s="17">
        <f>C95+C96+C97</f>
        <v>0</v>
      </c>
      <c r="D94" s="18">
        <f>D95+D96+D97</f>
        <v>0</v>
      </c>
      <c r="F94" s="156"/>
      <c r="G94" s="190" t="s">
        <v>113</v>
      </c>
      <c r="H94" s="190"/>
      <c r="I94" s="190"/>
      <c r="J94" s="190"/>
      <c r="K94" s="190"/>
      <c r="L94" s="190"/>
      <c r="M94" s="190"/>
      <c r="N94" s="182" t="s">
        <v>114</v>
      </c>
      <c r="O94" s="206"/>
    </row>
    <row r="95" spans="1:15" ht="15" customHeight="1">
      <c r="A95" s="55"/>
      <c r="B95" s="52" t="s">
        <v>72</v>
      </c>
      <c r="C95" s="12"/>
      <c r="D95" s="13"/>
      <c r="F95" s="156"/>
      <c r="G95" s="190"/>
      <c r="H95" s="190"/>
      <c r="I95" s="190"/>
      <c r="J95" s="190"/>
      <c r="K95" s="190"/>
      <c r="L95" s="190"/>
      <c r="M95" s="190"/>
      <c r="N95" s="182"/>
      <c r="O95" s="206"/>
    </row>
    <row r="96" spans="1:15" ht="15.75" customHeight="1">
      <c r="A96" s="55"/>
      <c r="B96" s="52" t="s">
        <v>73</v>
      </c>
      <c r="C96" s="12"/>
      <c r="D96" s="13"/>
      <c r="F96" s="156"/>
      <c r="G96" s="190"/>
      <c r="H96" s="190"/>
      <c r="I96" s="190"/>
      <c r="J96" s="190"/>
      <c r="K96" s="190"/>
      <c r="L96" s="190"/>
      <c r="M96" s="190"/>
      <c r="N96" s="182"/>
      <c r="O96" s="206"/>
    </row>
    <row r="97" spans="1:15" ht="16.5" customHeight="1">
      <c r="A97" s="55"/>
      <c r="B97" s="52" t="s">
        <v>74</v>
      </c>
      <c r="C97" s="12"/>
      <c r="D97" s="13"/>
      <c r="F97" s="156"/>
      <c r="G97" s="190"/>
      <c r="H97" s="190"/>
      <c r="I97" s="190"/>
      <c r="J97" s="190"/>
      <c r="K97" s="190"/>
      <c r="L97" s="190"/>
      <c r="M97" s="190"/>
      <c r="N97" s="182"/>
      <c r="O97" s="206"/>
    </row>
    <row r="98" spans="1:15" ht="24.75" customHeight="1">
      <c r="A98" s="53" t="s">
        <v>75</v>
      </c>
      <c r="B98" s="52" t="s">
        <v>76</v>
      </c>
      <c r="C98" s="17">
        <f>C90+C91-C94</f>
        <v>0</v>
      </c>
      <c r="D98" s="18">
        <f>D90+D91-D94</f>
        <v>0</v>
      </c>
      <c r="F98" s="156"/>
      <c r="G98" s="190"/>
      <c r="H98" s="190"/>
      <c r="I98" s="190"/>
      <c r="J98" s="190"/>
      <c r="K98" s="190"/>
      <c r="L98" s="190"/>
      <c r="M98" s="190"/>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6:I6"/>
    <mergeCell ref="O11:O14"/>
    <mergeCell ref="N6:O6"/>
    <mergeCell ref="G7:M7"/>
    <mergeCell ref="G8:M8"/>
    <mergeCell ref="F9:F10"/>
    <mergeCell ref="G9:M10"/>
    <mergeCell ref="N9:N10"/>
    <mergeCell ref="O9:O10"/>
    <mergeCell ref="F11:F14"/>
    <mergeCell ref="G11:M14"/>
    <mergeCell ref="N11:N14"/>
    <mergeCell ref="F26:F30"/>
    <mergeCell ref="G26:M30"/>
    <mergeCell ref="N26:N30"/>
    <mergeCell ref="G15:M15"/>
    <mergeCell ref="F16:F18"/>
    <mergeCell ref="G16:M18"/>
    <mergeCell ref="N16:N18"/>
    <mergeCell ref="O26:O30"/>
    <mergeCell ref="O16:O18"/>
    <mergeCell ref="F19:F25"/>
    <mergeCell ref="G19:M25"/>
    <mergeCell ref="N19:N25"/>
    <mergeCell ref="O19:O25"/>
    <mergeCell ref="O36:O38"/>
    <mergeCell ref="F31:F35"/>
    <mergeCell ref="G31:M35"/>
    <mergeCell ref="N31:N35"/>
    <mergeCell ref="O31:O35"/>
    <mergeCell ref="O39:O40"/>
    <mergeCell ref="N36:N38"/>
    <mergeCell ref="F41:F43"/>
    <mergeCell ref="G41:M43"/>
    <mergeCell ref="N41:N43"/>
    <mergeCell ref="O41:O43"/>
    <mergeCell ref="A38:D38"/>
    <mergeCell ref="F39:F40"/>
    <mergeCell ref="G39:M40"/>
    <mergeCell ref="N39:N40"/>
    <mergeCell ref="F36:F38"/>
    <mergeCell ref="G36:M38"/>
    <mergeCell ref="F51:F58"/>
    <mergeCell ref="G51:M58"/>
    <mergeCell ref="N51:N58"/>
    <mergeCell ref="O51:O58"/>
    <mergeCell ref="F44:F50"/>
    <mergeCell ref="G44:M50"/>
    <mergeCell ref="N44:N50"/>
    <mergeCell ref="O44:O50"/>
    <mergeCell ref="F68:F71"/>
    <mergeCell ref="F72:F75"/>
    <mergeCell ref="G59:M67"/>
    <mergeCell ref="F59:F67"/>
    <mergeCell ref="G68:M71"/>
    <mergeCell ref="G72:M75"/>
    <mergeCell ref="N59:N67"/>
    <mergeCell ref="O59:O67"/>
    <mergeCell ref="O76:O78"/>
    <mergeCell ref="N68:N71"/>
    <mergeCell ref="O68:O71"/>
    <mergeCell ref="N72:N75"/>
    <mergeCell ref="O72:O75"/>
    <mergeCell ref="F76:F78"/>
    <mergeCell ref="G76:M78"/>
    <mergeCell ref="N76:N78"/>
    <mergeCell ref="F91:F93"/>
    <mergeCell ref="G91:M93"/>
    <mergeCell ref="N91:N93"/>
    <mergeCell ref="F79:F88"/>
    <mergeCell ref="G79:M88"/>
    <mergeCell ref="N79:N88"/>
    <mergeCell ref="O91:O93"/>
    <mergeCell ref="O79:O88"/>
    <mergeCell ref="A80:D80"/>
    <mergeCell ref="F89:F90"/>
    <mergeCell ref="G89:M90"/>
    <mergeCell ref="N89:N90"/>
    <mergeCell ref="O89:O90"/>
    <mergeCell ref="A79:D79"/>
    <mergeCell ref="F94:F98"/>
    <mergeCell ref="G94:M98"/>
    <mergeCell ref="N94:N98"/>
    <mergeCell ref="O94:O98"/>
    <mergeCell ref="F99:F105"/>
    <mergeCell ref="G99:M105"/>
    <mergeCell ref="G106:M106"/>
    <mergeCell ref="G107:M107"/>
    <mergeCell ref="G108:M108"/>
    <mergeCell ref="G109:M109"/>
    <mergeCell ref="N99:N105"/>
    <mergeCell ref="O99:O105"/>
  </mergeCells>
  <printOptions/>
  <pageMargins left="0.75" right="0.16"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7" t="s">
        <v>119</v>
      </c>
      <c r="O3" s="198"/>
    </row>
    <row r="4" spans="1:15" s="28" customFormat="1" ht="15" customHeight="1">
      <c r="A4" s="185"/>
      <c r="B4" s="186"/>
      <c r="C4" s="186"/>
      <c r="D4" s="187"/>
      <c r="F4" s="188" t="s">
        <v>83</v>
      </c>
      <c r="G4" s="189"/>
      <c r="H4" s="189"/>
      <c r="I4" s="189"/>
      <c r="J4" s="189"/>
      <c r="K4" s="189"/>
      <c r="L4" s="189"/>
      <c r="M4" s="189"/>
      <c r="N4" s="199" t="s">
        <v>120</v>
      </c>
      <c r="O4" s="200"/>
    </row>
    <row r="5" spans="1:15" s="28" customFormat="1" ht="15" customHeight="1">
      <c r="A5" s="174" t="s">
        <v>192</v>
      </c>
      <c r="B5" s="175"/>
      <c r="C5" s="175"/>
      <c r="D5" s="176"/>
      <c r="F5" s="5"/>
      <c r="G5" s="4"/>
      <c r="H5" s="4"/>
      <c r="I5" s="4"/>
      <c r="J5" s="4"/>
      <c r="K5" s="4"/>
      <c r="L5" s="4"/>
      <c r="M5" s="4"/>
      <c r="N5" s="201"/>
      <c r="O5" s="200"/>
    </row>
    <row r="6" spans="1:15" s="28" customFormat="1" ht="20.25" customHeight="1" thickBot="1">
      <c r="A6" s="177"/>
      <c r="B6" s="178"/>
      <c r="C6" s="178"/>
      <c r="D6" s="179"/>
      <c r="F6" s="191" t="s">
        <v>84</v>
      </c>
      <c r="G6" s="192"/>
      <c r="H6" s="192"/>
      <c r="I6" s="192"/>
      <c r="J6" s="72">
        <v>2</v>
      </c>
      <c r="K6" s="72">
        <v>0</v>
      </c>
      <c r="L6" s="72">
        <v>2</v>
      </c>
      <c r="M6" s="73"/>
      <c r="N6" s="193" t="s">
        <v>85</v>
      </c>
      <c r="O6" s="194"/>
    </row>
    <row r="7" spans="1:15" s="31" customFormat="1" ht="45.75" customHeight="1">
      <c r="A7" s="44" t="s">
        <v>4</v>
      </c>
      <c r="B7" s="29" t="s">
        <v>5</v>
      </c>
      <c r="C7" s="29" t="s">
        <v>6</v>
      </c>
      <c r="D7" s="30" t="s">
        <v>7</v>
      </c>
      <c r="F7" s="74" t="s">
        <v>2</v>
      </c>
      <c r="G7" s="195" t="s">
        <v>53</v>
      </c>
      <c r="H7" s="195"/>
      <c r="I7" s="195"/>
      <c r="J7" s="195"/>
      <c r="K7" s="195"/>
      <c r="L7" s="195"/>
      <c r="M7" s="195"/>
      <c r="N7" s="93" t="s">
        <v>132</v>
      </c>
      <c r="O7" s="94" t="s">
        <v>133</v>
      </c>
    </row>
    <row r="8" spans="1:15" ht="15.75" customHeight="1">
      <c r="A8" s="32" t="s">
        <v>8</v>
      </c>
      <c r="B8" s="33"/>
      <c r="C8" s="19"/>
      <c r="D8" s="20"/>
      <c r="F8" s="6">
        <v>1</v>
      </c>
      <c r="G8" s="202">
        <v>2</v>
      </c>
      <c r="H8" s="202"/>
      <c r="I8" s="202"/>
      <c r="J8" s="202"/>
      <c r="K8" s="202"/>
      <c r="L8" s="202"/>
      <c r="M8" s="202"/>
      <c r="N8" s="3">
        <v>3</v>
      </c>
      <c r="O8" s="7">
        <v>4</v>
      </c>
    </row>
    <row r="9" spans="1:15" ht="15" customHeight="1">
      <c r="A9" s="81" t="s">
        <v>9</v>
      </c>
      <c r="B9" s="83">
        <v>10</v>
      </c>
      <c r="C9" s="12"/>
      <c r="D9" s="13"/>
      <c r="F9" s="156">
        <v>1</v>
      </c>
      <c r="G9" s="190" t="s">
        <v>86</v>
      </c>
      <c r="H9" s="190"/>
      <c r="I9" s="190"/>
      <c r="J9" s="190"/>
      <c r="K9" s="190"/>
      <c r="L9" s="190"/>
      <c r="M9" s="190"/>
      <c r="N9" s="182" t="s">
        <v>55</v>
      </c>
      <c r="O9" s="180">
        <f>D109</f>
        <v>0</v>
      </c>
    </row>
    <row r="10" spans="1:15" ht="13.5" customHeight="1">
      <c r="A10" s="81" t="s">
        <v>10</v>
      </c>
      <c r="B10" s="84">
        <v>20</v>
      </c>
      <c r="C10" s="12"/>
      <c r="D10" s="13"/>
      <c r="F10" s="156"/>
      <c r="G10" s="190"/>
      <c r="H10" s="190"/>
      <c r="I10" s="190"/>
      <c r="J10" s="190"/>
      <c r="K10" s="190"/>
      <c r="L10" s="190"/>
      <c r="M10" s="190"/>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0" t="s">
        <v>89</v>
      </c>
      <c r="H16" s="190"/>
      <c r="I16" s="190"/>
      <c r="J16" s="190"/>
      <c r="K16" s="190"/>
      <c r="L16" s="190"/>
      <c r="M16" s="190"/>
      <c r="N16" s="182" t="s">
        <v>90</v>
      </c>
      <c r="O16" s="196"/>
    </row>
    <row r="17" spans="1:15" ht="15.75" customHeight="1">
      <c r="A17" s="35"/>
      <c r="B17" s="84">
        <v>72</v>
      </c>
      <c r="C17" s="23"/>
      <c r="D17" s="24"/>
      <c r="F17" s="156"/>
      <c r="G17" s="190"/>
      <c r="H17" s="190"/>
      <c r="I17" s="190"/>
      <c r="J17" s="190"/>
      <c r="K17" s="190"/>
      <c r="L17" s="190"/>
      <c r="M17" s="190"/>
      <c r="N17" s="182"/>
      <c r="O17" s="196"/>
    </row>
    <row r="18" spans="1:15" ht="15.75" customHeight="1">
      <c r="A18" s="38" t="s">
        <v>16</v>
      </c>
      <c r="B18" s="84">
        <v>80</v>
      </c>
      <c r="C18" s="17">
        <f>SUM(C9:C15)</f>
        <v>0</v>
      </c>
      <c r="D18" s="18">
        <f>SUM(D9:D15)</f>
        <v>0</v>
      </c>
      <c r="F18" s="156"/>
      <c r="G18" s="190"/>
      <c r="H18" s="190"/>
      <c r="I18" s="190"/>
      <c r="J18" s="190"/>
      <c r="K18" s="190"/>
      <c r="L18" s="190"/>
      <c r="M18" s="190"/>
      <c r="N18" s="182"/>
      <c r="O18" s="196"/>
    </row>
    <row r="19" spans="1:15" ht="15.75" customHeight="1">
      <c r="A19" s="66"/>
      <c r="B19" s="67"/>
      <c r="C19" s="68"/>
      <c r="D19" s="69"/>
      <c r="F19" s="156"/>
      <c r="G19" s="190" t="s">
        <v>91</v>
      </c>
      <c r="H19" s="190"/>
      <c r="I19" s="190"/>
      <c r="J19" s="190"/>
      <c r="K19" s="190"/>
      <c r="L19" s="190"/>
      <c r="M19" s="190"/>
      <c r="N19" s="182" t="s">
        <v>92</v>
      </c>
      <c r="O19" s="196"/>
    </row>
    <row r="20" spans="1:15" ht="15" customHeight="1">
      <c r="A20" s="32" t="s">
        <v>122</v>
      </c>
      <c r="B20" s="33"/>
      <c r="C20" s="39"/>
      <c r="D20" s="40"/>
      <c r="F20" s="156"/>
      <c r="G20" s="190"/>
      <c r="H20" s="190"/>
      <c r="I20" s="190"/>
      <c r="J20" s="190"/>
      <c r="K20" s="190"/>
      <c r="L20" s="190"/>
      <c r="M20" s="190"/>
      <c r="N20" s="182"/>
      <c r="O20" s="196"/>
    </row>
    <row r="21" spans="1:15" ht="18" customHeight="1">
      <c r="A21" s="81" t="s">
        <v>17</v>
      </c>
      <c r="B21" s="84">
        <v>90</v>
      </c>
      <c r="C21" s="12"/>
      <c r="D21" s="13"/>
      <c r="F21" s="156"/>
      <c r="G21" s="190"/>
      <c r="H21" s="190"/>
      <c r="I21" s="190"/>
      <c r="J21" s="190"/>
      <c r="K21" s="190"/>
      <c r="L21" s="190"/>
      <c r="M21" s="190"/>
      <c r="N21" s="182"/>
      <c r="O21" s="196"/>
    </row>
    <row r="22" spans="1:15" ht="15" customHeight="1">
      <c r="A22" s="81" t="s">
        <v>18</v>
      </c>
      <c r="B22" s="84">
        <v>100</v>
      </c>
      <c r="C22" s="12"/>
      <c r="D22" s="13"/>
      <c r="F22" s="156"/>
      <c r="G22" s="190"/>
      <c r="H22" s="190"/>
      <c r="I22" s="190"/>
      <c r="J22" s="190"/>
      <c r="K22" s="190"/>
      <c r="L22" s="190"/>
      <c r="M22" s="190"/>
      <c r="N22" s="182"/>
      <c r="O22" s="196"/>
    </row>
    <row r="23" spans="1:15" ht="15" customHeight="1">
      <c r="A23" s="81" t="s">
        <v>19</v>
      </c>
      <c r="B23" s="84">
        <v>110</v>
      </c>
      <c r="C23" s="12"/>
      <c r="D23" s="13"/>
      <c r="F23" s="156"/>
      <c r="G23" s="190"/>
      <c r="H23" s="190"/>
      <c r="I23" s="190"/>
      <c r="J23" s="190"/>
      <c r="K23" s="190"/>
      <c r="L23" s="190"/>
      <c r="M23" s="190"/>
      <c r="N23" s="182"/>
      <c r="O23" s="196"/>
    </row>
    <row r="24" spans="1:15" ht="15" customHeight="1">
      <c r="A24" s="81" t="s">
        <v>20</v>
      </c>
      <c r="B24" s="84">
        <v>120</v>
      </c>
      <c r="C24" s="12"/>
      <c r="D24" s="13"/>
      <c r="F24" s="156"/>
      <c r="G24" s="190"/>
      <c r="H24" s="190"/>
      <c r="I24" s="190"/>
      <c r="J24" s="190"/>
      <c r="K24" s="190"/>
      <c r="L24" s="190"/>
      <c r="M24" s="190"/>
      <c r="N24" s="182"/>
      <c r="O24" s="196"/>
    </row>
    <row r="25" spans="1:15" ht="15" customHeight="1">
      <c r="A25" s="81" t="s">
        <v>21</v>
      </c>
      <c r="B25" s="84">
        <v>130</v>
      </c>
      <c r="C25" s="12"/>
      <c r="D25" s="13"/>
      <c r="F25" s="156"/>
      <c r="G25" s="190"/>
      <c r="H25" s="190"/>
      <c r="I25" s="190"/>
      <c r="J25" s="190"/>
      <c r="K25" s="190"/>
      <c r="L25" s="190"/>
      <c r="M25" s="190"/>
      <c r="N25" s="182"/>
      <c r="O25" s="196"/>
    </row>
    <row r="26" spans="1:15" ht="15" customHeight="1">
      <c r="A26" s="81" t="s">
        <v>22</v>
      </c>
      <c r="B26" s="84">
        <v>140</v>
      </c>
      <c r="C26" s="12"/>
      <c r="D26" s="13"/>
      <c r="F26" s="156"/>
      <c r="G26" s="190" t="s">
        <v>93</v>
      </c>
      <c r="H26" s="190"/>
      <c r="I26" s="190"/>
      <c r="J26" s="190"/>
      <c r="K26" s="190"/>
      <c r="L26" s="190"/>
      <c r="M26" s="190"/>
      <c r="N26" s="182" t="s">
        <v>94</v>
      </c>
      <c r="O26" s="196"/>
    </row>
    <row r="27" spans="1:15" ht="15.75" customHeight="1">
      <c r="A27" s="81" t="s">
        <v>23</v>
      </c>
      <c r="B27" s="84">
        <v>150</v>
      </c>
      <c r="C27" s="12"/>
      <c r="D27" s="13"/>
      <c r="F27" s="156"/>
      <c r="G27" s="190"/>
      <c r="H27" s="190"/>
      <c r="I27" s="190"/>
      <c r="J27" s="190"/>
      <c r="K27" s="190"/>
      <c r="L27" s="190"/>
      <c r="M27" s="190"/>
      <c r="N27" s="182"/>
      <c r="O27" s="196"/>
    </row>
    <row r="28" spans="1:15" ht="15.75" customHeight="1">
      <c r="A28" s="81" t="s">
        <v>24</v>
      </c>
      <c r="B28" s="84">
        <v>160</v>
      </c>
      <c r="C28" s="12"/>
      <c r="D28" s="13"/>
      <c r="F28" s="156"/>
      <c r="G28" s="190"/>
      <c r="H28" s="190"/>
      <c r="I28" s="190"/>
      <c r="J28" s="190"/>
      <c r="K28" s="190"/>
      <c r="L28" s="190"/>
      <c r="M28" s="190"/>
      <c r="N28" s="182"/>
      <c r="O28" s="196"/>
    </row>
    <row r="29" spans="1:15" ht="16.5" customHeight="1">
      <c r="A29" s="81" t="s">
        <v>176</v>
      </c>
      <c r="B29" s="84">
        <v>170</v>
      </c>
      <c r="C29" s="12"/>
      <c r="D29" s="13"/>
      <c r="F29" s="156"/>
      <c r="G29" s="190"/>
      <c r="H29" s="190"/>
      <c r="I29" s="190"/>
      <c r="J29" s="190"/>
      <c r="K29" s="190"/>
      <c r="L29" s="190"/>
      <c r="M29" s="190"/>
      <c r="N29" s="182"/>
      <c r="O29" s="196"/>
    </row>
    <row r="30" spans="1:15" ht="15.75" customHeight="1">
      <c r="A30" s="81" t="s">
        <v>25</v>
      </c>
      <c r="B30" s="84">
        <v>180</v>
      </c>
      <c r="C30" s="12"/>
      <c r="D30" s="13"/>
      <c r="F30" s="156"/>
      <c r="G30" s="190"/>
      <c r="H30" s="190"/>
      <c r="I30" s="190"/>
      <c r="J30" s="190"/>
      <c r="K30" s="190"/>
      <c r="L30" s="190"/>
      <c r="M30" s="190"/>
      <c r="N30" s="182"/>
      <c r="O30" s="196"/>
    </row>
    <row r="31" spans="1:15" ht="15.75" customHeight="1">
      <c r="A31" s="81" t="s">
        <v>26</v>
      </c>
      <c r="B31" s="84">
        <v>190</v>
      </c>
      <c r="C31" s="12"/>
      <c r="D31" s="13"/>
      <c r="F31" s="156"/>
      <c r="G31" s="190" t="s">
        <v>179</v>
      </c>
      <c r="H31" s="190"/>
      <c r="I31" s="190"/>
      <c r="J31" s="190"/>
      <c r="K31" s="190"/>
      <c r="L31" s="190"/>
      <c r="M31" s="190"/>
      <c r="N31" s="182" t="s">
        <v>95</v>
      </c>
      <c r="O31" s="196"/>
    </row>
    <row r="32" spans="1:15" ht="15.75" customHeight="1">
      <c r="A32" s="81" t="s">
        <v>27</v>
      </c>
      <c r="B32" s="84">
        <v>200</v>
      </c>
      <c r="C32" s="12"/>
      <c r="D32" s="13"/>
      <c r="F32" s="156"/>
      <c r="G32" s="190"/>
      <c r="H32" s="190"/>
      <c r="I32" s="190"/>
      <c r="J32" s="190"/>
      <c r="K32" s="190"/>
      <c r="L32" s="190"/>
      <c r="M32" s="190"/>
      <c r="N32" s="182"/>
      <c r="O32" s="196"/>
    </row>
    <row r="33" spans="1:15" ht="15.75" customHeight="1">
      <c r="A33" s="37" t="s">
        <v>28</v>
      </c>
      <c r="B33" s="84">
        <v>210</v>
      </c>
      <c r="C33" s="17">
        <f>SUM(C34:C35)</f>
        <v>0</v>
      </c>
      <c r="D33" s="18">
        <f>SUM(D34:D35)</f>
        <v>0</v>
      </c>
      <c r="F33" s="156"/>
      <c r="G33" s="190"/>
      <c r="H33" s="190"/>
      <c r="I33" s="190"/>
      <c r="J33" s="190"/>
      <c r="K33" s="190"/>
      <c r="L33" s="190"/>
      <c r="M33" s="190"/>
      <c r="N33" s="182"/>
      <c r="O33" s="196"/>
    </row>
    <row r="34" spans="1:15" ht="15.75" customHeight="1">
      <c r="A34" s="35"/>
      <c r="B34" s="84">
        <v>211</v>
      </c>
      <c r="C34" s="12"/>
      <c r="D34" s="13"/>
      <c r="F34" s="156"/>
      <c r="G34" s="190"/>
      <c r="H34" s="190"/>
      <c r="I34" s="190"/>
      <c r="J34" s="190"/>
      <c r="K34" s="190"/>
      <c r="L34" s="190"/>
      <c r="M34" s="190"/>
      <c r="N34" s="182"/>
      <c r="O34" s="196"/>
    </row>
    <row r="35" spans="1:15" ht="15.75" customHeight="1">
      <c r="A35" s="35"/>
      <c r="B35" s="84">
        <v>212</v>
      </c>
      <c r="C35" s="12"/>
      <c r="D35" s="13"/>
      <c r="F35" s="156"/>
      <c r="G35" s="190"/>
      <c r="H35" s="190"/>
      <c r="I35" s="190"/>
      <c r="J35" s="190"/>
      <c r="K35" s="190"/>
      <c r="L35" s="190"/>
      <c r="M35" s="190"/>
      <c r="N35" s="182"/>
      <c r="O35" s="196"/>
    </row>
    <row r="36" spans="1:15" ht="21.75" customHeight="1">
      <c r="A36" s="38" t="s">
        <v>29</v>
      </c>
      <c r="B36" s="84">
        <v>220</v>
      </c>
      <c r="C36" s="17">
        <f>SUM(C21:C33)</f>
        <v>0</v>
      </c>
      <c r="D36" s="18">
        <f>SUM(D21:D33)</f>
        <v>0</v>
      </c>
      <c r="F36" s="156"/>
      <c r="G36" s="181" t="s">
        <v>96</v>
      </c>
      <c r="H36" s="181"/>
      <c r="I36" s="181"/>
      <c r="J36" s="181"/>
      <c r="K36" s="181"/>
      <c r="L36" s="181"/>
      <c r="M36" s="181"/>
      <c r="N36" s="182" t="s">
        <v>97</v>
      </c>
      <c r="O36" s="196"/>
    </row>
    <row r="37" spans="1:15" ht="36.75" customHeight="1" thickBot="1">
      <c r="A37" s="41" t="s">
        <v>129</v>
      </c>
      <c r="B37" s="85">
        <v>230</v>
      </c>
      <c r="C37" s="62">
        <f>C18+C36</f>
        <v>0</v>
      </c>
      <c r="D37" s="63">
        <f>D18+D36</f>
        <v>0</v>
      </c>
      <c r="F37" s="156"/>
      <c r="G37" s="181"/>
      <c r="H37" s="181"/>
      <c r="I37" s="181"/>
      <c r="J37" s="181"/>
      <c r="K37" s="181"/>
      <c r="L37" s="181"/>
      <c r="M37" s="181"/>
      <c r="N37" s="182"/>
      <c r="O37" s="196"/>
    </row>
    <row r="38" spans="1:15" ht="32.25" customHeight="1" thickBot="1">
      <c r="A38" s="212"/>
      <c r="B38" s="212"/>
      <c r="C38" s="212"/>
      <c r="D38" s="212"/>
      <c r="F38" s="156"/>
      <c r="G38" s="181"/>
      <c r="H38" s="181"/>
      <c r="I38" s="181"/>
      <c r="J38" s="181"/>
      <c r="K38" s="181"/>
      <c r="L38" s="181"/>
      <c r="M38" s="181"/>
      <c r="N38" s="182"/>
      <c r="O38" s="196"/>
    </row>
    <row r="39" spans="1:15" ht="43.5" customHeight="1">
      <c r="A39" s="44" t="s">
        <v>30</v>
      </c>
      <c r="B39" s="29" t="s">
        <v>5</v>
      </c>
      <c r="C39" s="29" t="s">
        <v>6</v>
      </c>
      <c r="D39" s="30" t="s">
        <v>7</v>
      </c>
      <c r="F39" s="156" t="s">
        <v>99</v>
      </c>
      <c r="G39" s="190" t="s">
        <v>134</v>
      </c>
      <c r="H39" s="190"/>
      <c r="I39" s="190"/>
      <c r="J39" s="190"/>
      <c r="K39" s="190"/>
      <c r="L39" s="190"/>
      <c r="M39" s="190"/>
      <c r="N39" s="182" t="s">
        <v>98</v>
      </c>
      <c r="O39" s="196"/>
    </row>
    <row r="40" spans="1:15" ht="15.75" customHeight="1">
      <c r="A40" s="32" t="s">
        <v>31</v>
      </c>
      <c r="B40" s="33"/>
      <c r="C40" s="19"/>
      <c r="D40" s="20"/>
      <c r="F40" s="156"/>
      <c r="G40" s="190"/>
      <c r="H40" s="190"/>
      <c r="I40" s="190"/>
      <c r="J40" s="190"/>
      <c r="K40" s="190"/>
      <c r="L40" s="190"/>
      <c r="M40" s="190"/>
      <c r="N40" s="182"/>
      <c r="O40" s="196"/>
    </row>
    <row r="41" spans="1:15" ht="27" customHeight="1">
      <c r="A41" s="81" t="s">
        <v>32</v>
      </c>
      <c r="B41" s="84">
        <v>240</v>
      </c>
      <c r="C41" s="12"/>
      <c r="D41" s="95"/>
      <c r="F41" s="156"/>
      <c r="G41" s="181" t="s">
        <v>100</v>
      </c>
      <c r="H41" s="181"/>
      <c r="I41" s="181"/>
      <c r="J41" s="181"/>
      <c r="K41" s="181"/>
      <c r="L41" s="181"/>
      <c r="M41" s="181"/>
      <c r="N41" s="182" t="s">
        <v>101</v>
      </c>
      <c r="O41" s="196"/>
    </row>
    <row r="42" spans="1:15" s="31" customFormat="1" ht="15.75" customHeight="1">
      <c r="A42" s="81" t="s">
        <v>177</v>
      </c>
      <c r="B42" s="84">
        <v>250</v>
      </c>
      <c r="C42" s="12"/>
      <c r="D42" s="13"/>
      <c r="F42" s="156"/>
      <c r="G42" s="181"/>
      <c r="H42" s="181"/>
      <c r="I42" s="181"/>
      <c r="J42" s="181"/>
      <c r="K42" s="181"/>
      <c r="L42" s="181"/>
      <c r="M42" s="181"/>
      <c r="N42" s="182"/>
      <c r="O42" s="196"/>
    </row>
    <row r="43" spans="1:15" ht="15" customHeight="1">
      <c r="A43" s="81" t="s">
        <v>33</v>
      </c>
      <c r="B43" s="84">
        <v>260</v>
      </c>
      <c r="C43" s="12"/>
      <c r="D43" s="13"/>
      <c r="F43" s="156"/>
      <c r="G43" s="181"/>
      <c r="H43" s="181"/>
      <c r="I43" s="181"/>
      <c r="J43" s="181"/>
      <c r="K43" s="181"/>
      <c r="L43" s="181"/>
      <c r="M43" s="181"/>
      <c r="N43" s="182"/>
      <c r="O43" s="196"/>
    </row>
    <row r="44" spans="1:15" ht="16.5" customHeight="1">
      <c r="A44" s="81" t="s">
        <v>34</v>
      </c>
      <c r="B44" s="84">
        <v>270</v>
      </c>
      <c r="C44" s="12"/>
      <c r="D44" s="96"/>
      <c r="F44" s="156"/>
      <c r="G44" s="203" t="s">
        <v>102</v>
      </c>
      <c r="H44" s="203"/>
      <c r="I44" s="203"/>
      <c r="J44" s="203"/>
      <c r="K44" s="203"/>
      <c r="L44" s="203"/>
      <c r="M44" s="203"/>
      <c r="N44" s="182" t="s">
        <v>103</v>
      </c>
      <c r="O44" s="196"/>
    </row>
    <row r="45" spans="1:15" ht="15" customHeight="1">
      <c r="A45" s="81" t="s">
        <v>35</v>
      </c>
      <c r="B45" s="84">
        <v>280</v>
      </c>
      <c r="C45" s="12"/>
      <c r="D45" s="13"/>
      <c r="F45" s="156"/>
      <c r="G45" s="203"/>
      <c r="H45" s="203"/>
      <c r="I45" s="203"/>
      <c r="J45" s="203"/>
      <c r="K45" s="203"/>
      <c r="L45" s="203"/>
      <c r="M45" s="203"/>
      <c r="N45" s="182"/>
      <c r="O45" s="196"/>
    </row>
    <row r="46" spans="1:15" ht="15.75" customHeight="1">
      <c r="A46" s="86" t="s">
        <v>36</v>
      </c>
      <c r="B46" s="84">
        <v>290</v>
      </c>
      <c r="C46" s="14">
        <f>C47+C48</f>
        <v>0</v>
      </c>
      <c r="D46" s="15">
        <f>D47+D48</f>
        <v>0</v>
      </c>
      <c r="F46" s="156"/>
      <c r="G46" s="203"/>
      <c r="H46" s="203"/>
      <c r="I46" s="203"/>
      <c r="J46" s="203"/>
      <c r="K46" s="203"/>
      <c r="L46" s="203"/>
      <c r="M46" s="203"/>
      <c r="N46" s="182"/>
      <c r="O46" s="196"/>
    </row>
    <row r="47" spans="1:15" ht="13.5" customHeight="1">
      <c r="A47" s="35"/>
      <c r="B47" s="84">
        <v>291</v>
      </c>
      <c r="C47" s="12"/>
      <c r="D47" s="13"/>
      <c r="F47" s="156"/>
      <c r="G47" s="203"/>
      <c r="H47" s="203"/>
      <c r="I47" s="203"/>
      <c r="J47" s="203"/>
      <c r="K47" s="203"/>
      <c r="L47" s="203"/>
      <c r="M47" s="203"/>
      <c r="N47" s="182"/>
      <c r="O47" s="196"/>
    </row>
    <row r="48" spans="1:15" ht="13.5" customHeight="1">
      <c r="A48" s="35"/>
      <c r="B48" s="84">
        <v>292</v>
      </c>
      <c r="C48" s="12"/>
      <c r="D48" s="16"/>
      <c r="F48" s="156"/>
      <c r="G48" s="203"/>
      <c r="H48" s="203"/>
      <c r="I48" s="203"/>
      <c r="J48" s="203"/>
      <c r="K48" s="203"/>
      <c r="L48" s="203"/>
      <c r="M48" s="203"/>
      <c r="N48" s="182"/>
      <c r="O48" s="196"/>
    </row>
    <row r="49" spans="1:15" ht="16.5" customHeight="1">
      <c r="A49" s="38" t="s">
        <v>37</v>
      </c>
      <c r="B49" s="84">
        <v>300</v>
      </c>
      <c r="C49" s="17">
        <f>SUM(C41:C46)</f>
        <v>0</v>
      </c>
      <c r="D49" s="18">
        <f>SUM(D41:D46)</f>
        <v>0</v>
      </c>
      <c r="F49" s="156"/>
      <c r="G49" s="203"/>
      <c r="H49" s="203"/>
      <c r="I49" s="203"/>
      <c r="J49" s="203"/>
      <c r="K49" s="203"/>
      <c r="L49" s="203"/>
      <c r="M49" s="203"/>
      <c r="N49" s="182"/>
      <c r="O49" s="196"/>
    </row>
    <row r="50" spans="1:15" ht="15" customHeight="1">
      <c r="A50" s="66"/>
      <c r="B50" s="67"/>
      <c r="C50" s="70"/>
      <c r="D50" s="71"/>
      <c r="F50" s="156"/>
      <c r="G50" s="203"/>
      <c r="H50" s="203"/>
      <c r="I50" s="203"/>
      <c r="J50" s="203"/>
      <c r="K50" s="203"/>
      <c r="L50" s="203"/>
      <c r="M50" s="203"/>
      <c r="N50" s="182"/>
      <c r="O50" s="196"/>
    </row>
    <row r="51" spans="1:15" ht="15" customHeight="1">
      <c r="A51" s="32" t="s">
        <v>123</v>
      </c>
      <c r="B51" s="33"/>
      <c r="C51" s="19"/>
      <c r="D51" s="20"/>
      <c r="F51" s="156"/>
      <c r="G51" s="190" t="s">
        <v>135</v>
      </c>
      <c r="H51" s="190"/>
      <c r="I51" s="190"/>
      <c r="J51" s="190"/>
      <c r="K51" s="190"/>
      <c r="L51" s="190"/>
      <c r="M51" s="190"/>
      <c r="N51" s="182" t="s">
        <v>104</v>
      </c>
      <c r="O51" s="206"/>
    </row>
    <row r="52" spans="1:15" ht="15" customHeight="1">
      <c r="A52" s="81" t="s">
        <v>38</v>
      </c>
      <c r="B52" s="84">
        <v>310</v>
      </c>
      <c r="C52" s="12"/>
      <c r="D52" s="13"/>
      <c r="F52" s="156"/>
      <c r="G52" s="190"/>
      <c r="H52" s="190"/>
      <c r="I52" s="190"/>
      <c r="J52" s="190"/>
      <c r="K52" s="190"/>
      <c r="L52" s="190"/>
      <c r="M52" s="190"/>
      <c r="N52" s="182"/>
      <c r="O52" s="206"/>
    </row>
    <row r="53" spans="1:15" ht="13.5" customHeight="1">
      <c r="A53" s="81" t="s">
        <v>39</v>
      </c>
      <c r="B53" s="84">
        <v>320</v>
      </c>
      <c r="C53" s="21"/>
      <c r="D53" s="16"/>
      <c r="F53" s="156"/>
      <c r="G53" s="190"/>
      <c r="H53" s="190"/>
      <c r="I53" s="190"/>
      <c r="J53" s="190"/>
      <c r="K53" s="190"/>
      <c r="L53" s="190"/>
      <c r="M53" s="190"/>
      <c r="N53" s="182"/>
      <c r="O53" s="206"/>
    </row>
    <row r="54" spans="1:15" ht="13.5" customHeight="1">
      <c r="A54" s="81" t="s">
        <v>40</v>
      </c>
      <c r="B54" s="84">
        <v>330</v>
      </c>
      <c r="C54" s="12"/>
      <c r="D54" s="13"/>
      <c r="F54" s="156"/>
      <c r="G54" s="190"/>
      <c r="H54" s="190"/>
      <c r="I54" s="190"/>
      <c r="J54" s="190"/>
      <c r="K54" s="190"/>
      <c r="L54" s="190"/>
      <c r="M54" s="190"/>
      <c r="N54" s="182"/>
      <c r="O54" s="206"/>
    </row>
    <row r="55" spans="1:15" ht="13.5" customHeight="1">
      <c r="A55" s="81" t="s">
        <v>178</v>
      </c>
      <c r="B55" s="84">
        <v>340</v>
      </c>
      <c r="C55" s="12"/>
      <c r="D55" s="13"/>
      <c r="F55" s="156"/>
      <c r="G55" s="190"/>
      <c r="H55" s="190"/>
      <c r="I55" s="190"/>
      <c r="J55" s="190"/>
      <c r="K55" s="190"/>
      <c r="L55" s="190"/>
      <c r="M55" s="190"/>
      <c r="N55" s="182"/>
      <c r="O55" s="206"/>
    </row>
    <row r="56" spans="1:15" ht="15">
      <c r="A56" s="86" t="s">
        <v>121</v>
      </c>
      <c r="B56" s="84">
        <v>350</v>
      </c>
      <c r="C56" s="14">
        <f>SUM(C57:C58)</f>
        <v>0</v>
      </c>
      <c r="D56" s="15">
        <f>SUM(D57:D58)</f>
        <v>0</v>
      </c>
      <c r="F56" s="156"/>
      <c r="G56" s="190"/>
      <c r="H56" s="190"/>
      <c r="I56" s="190"/>
      <c r="J56" s="190"/>
      <c r="K56" s="190"/>
      <c r="L56" s="190"/>
      <c r="M56" s="190"/>
      <c r="N56" s="182"/>
      <c r="O56" s="206"/>
    </row>
    <row r="57" spans="1:15" ht="15" customHeight="1">
      <c r="A57" s="35"/>
      <c r="B57" s="84">
        <v>351</v>
      </c>
      <c r="C57" s="12"/>
      <c r="D57" s="13"/>
      <c r="F57" s="156"/>
      <c r="G57" s="190"/>
      <c r="H57" s="190"/>
      <c r="I57" s="190"/>
      <c r="J57" s="190"/>
      <c r="K57" s="190"/>
      <c r="L57" s="190"/>
      <c r="M57" s="190"/>
      <c r="N57" s="182"/>
      <c r="O57" s="206"/>
    </row>
    <row r="58" spans="1:15" ht="15" customHeight="1">
      <c r="A58" s="35"/>
      <c r="B58" s="84">
        <v>352</v>
      </c>
      <c r="C58" s="12"/>
      <c r="D58" s="13"/>
      <c r="F58" s="156"/>
      <c r="G58" s="190"/>
      <c r="H58" s="190"/>
      <c r="I58" s="190"/>
      <c r="J58" s="190"/>
      <c r="K58" s="190"/>
      <c r="L58" s="190"/>
      <c r="M58" s="190"/>
      <c r="N58" s="182"/>
      <c r="O58" s="206"/>
    </row>
    <row r="59" spans="1:15" ht="15.75" customHeight="1">
      <c r="A59" s="38" t="s">
        <v>41</v>
      </c>
      <c r="B59" s="84">
        <v>360</v>
      </c>
      <c r="C59" s="17">
        <f>SUM(C52:C56)</f>
        <v>0</v>
      </c>
      <c r="D59" s="18">
        <f>SUM(D52:D56)</f>
        <v>0</v>
      </c>
      <c r="F59" s="207">
        <v>3</v>
      </c>
      <c r="G59" s="190" t="s">
        <v>136</v>
      </c>
      <c r="H59" s="190"/>
      <c r="I59" s="190"/>
      <c r="J59" s="190"/>
      <c r="K59" s="190"/>
      <c r="L59" s="190"/>
      <c r="M59" s="190"/>
      <c r="N59" s="182" t="s">
        <v>59</v>
      </c>
      <c r="O59" s="210">
        <f>SUM(O68:O98)</f>
        <v>0</v>
      </c>
    </row>
    <row r="60" spans="1:15" ht="13.5" customHeight="1">
      <c r="A60" s="66"/>
      <c r="B60" s="67"/>
      <c r="C60" s="70"/>
      <c r="D60" s="71"/>
      <c r="F60" s="208"/>
      <c r="G60" s="190"/>
      <c r="H60" s="190"/>
      <c r="I60" s="190"/>
      <c r="J60" s="190"/>
      <c r="K60" s="190"/>
      <c r="L60" s="190"/>
      <c r="M60" s="190"/>
      <c r="N60" s="182"/>
      <c r="O60" s="210"/>
    </row>
    <row r="61" spans="1:15" ht="16.5" customHeight="1">
      <c r="A61" s="32" t="s">
        <v>42</v>
      </c>
      <c r="B61" s="33"/>
      <c r="C61" s="19"/>
      <c r="D61" s="20"/>
      <c r="F61" s="208"/>
      <c r="G61" s="190"/>
      <c r="H61" s="190"/>
      <c r="I61" s="190"/>
      <c r="J61" s="190"/>
      <c r="K61" s="190"/>
      <c r="L61" s="190"/>
      <c r="M61" s="190"/>
      <c r="N61" s="182"/>
      <c r="O61" s="210"/>
    </row>
    <row r="62" spans="1:15" ht="15" customHeight="1">
      <c r="A62" s="81" t="s">
        <v>43</v>
      </c>
      <c r="B62" s="84">
        <v>370</v>
      </c>
      <c r="C62" s="22"/>
      <c r="D62" s="16"/>
      <c r="F62" s="208"/>
      <c r="G62" s="190"/>
      <c r="H62" s="190"/>
      <c r="I62" s="190"/>
      <c r="J62" s="190"/>
      <c r="K62" s="190"/>
      <c r="L62" s="190"/>
      <c r="M62" s="190"/>
      <c r="N62" s="182"/>
      <c r="O62" s="210"/>
    </row>
    <row r="63" spans="1:15" ht="15" customHeight="1">
      <c r="A63" s="81" t="s">
        <v>44</v>
      </c>
      <c r="B63" s="84">
        <v>380</v>
      </c>
      <c r="C63" s="22"/>
      <c r="D63" s="16"/>
      <c r="F63" s="208"/>
      <c r="G63" s="190"/>
      <c r="H63" s="190"/>
      <c r="I63" s="190"/>
      <c r="J63" s="190"/>
      <c r="K63" s="190"/>
      <c r="L63" s="190"/>
      <c r="M63" s="190"/>
      <c r="N63" s="182"/>
      <c r="O63" s="210"/>
    </row>
    <row r="64" spans="1:15" ht="15" customHeight="1">
      <c r="A64" s="81" t="s">
        <v>45</v>
      </c>
      <c r="B64" s="84">
        <v>390</v>
      </c>
      <c r="C64" s="12"/>
      <c r="D64" s="13"/>
      <c r="F64" s="208"/>
      <c r="G64" s="190"/>
      <c r="H64" s="190"/>
      <c r="I64" s="190"/>
      <c r="J64" s="190"/>
      <c r="K64" s="190"/>
      <c r="L64" s="190"/>
      <c r="M64" s="190"/>
      <c r="N64" s="182"/>
      <c r="O64" s="210"/>
    </row>
    <row r="65" spans="1:15" ht="15" customHeight="1">
      <c r="A65" s="81" t="s">
        <v>46</v>
      </c>
      <c r="B65" s="84">
        <v>400</v>
      </c>
      <c r="C65" s="12"/>
      <c r="D65" s="13"/>
      <c r="F65" s="208"/>
      <c r="G65" s="190"/>
      <c r="H65" s="190"/>
      <c r="I65" s="190"/>
      <c r="J65" s="190"/>
      <c r="K65" s="190"/>
      <c r="L65" s="190"/>
      <c r="M65" s="190"/>
      <c r="N65" s="182"/>
      <c r="O65" s="210"/>
    </row>
    <row r="66" spans="1:15" ht="15" customHeight="1">
      <c r="A66" s="81" t="s">
        <v>47</v>
      </c>
      <c r="B66" s="84">
        <v>410</v>
      </c>
      <c r="C66" s="12"/>
      <c r="D66" s="13"/>
      <c r="F66" s="208"/>
      <c r="G66" s="190"/>
      <c r="H66" s="190"/>
      <c r="I66" s="190"/>
      <c r="J66" s="190"/>
      <c r="K66" s="190"/>
      <c r="L66" s="190"/>
      <c r="M66" s="190"/>
      <c r="N66" s="182"/>
      <c r="O66" s="210"/>
    </row>
    <row r="67" spans="1:15" ht="25.5" customHeight="1">
      <c r="A67" s="81" t="s">
        <v>153</v>
      </c>
      <c r="B67" s="84">
        <v>420</v>
      </c>
      <c r="C67" s="12"/>
      <c r="D67" s="13"/>
      <c r="F67" s="209"/>
      <c r="G67" s="190"/>
      <c r="H67" s="190"/>
      <c r="I67" s="190"/>
      <c r="J67" s="190"/>
      <c r="K67" s="190"/>
      <c r="L67" s="190"/>
      <c r="M67" s="190"/>
      <c r="N67" s="182"/>
      <c r="O67" s="210"/>
    </row>
    <row r="68" spans="1:15" ht="25.5" customHeight="1">
      <c r="A68" s="81" t="s">
        <v>152</v>
      </c>
      <c r="B68" s="84">
        <v>430</v>
      </c>
      <c r="C68" s="12"/>
      <c r="D68" s="13"/>
      <c r="F68" s="204"/>
      <c r="G68" s="190" t="s">
        <v>137</v>
      </c>
      <c r="H68" s="190"/>
      <c r="I68" s="190"/>
      <c r="J68" s="190"/>
      <c r="K68" s="190"/>
      <c r="L68" s="190"/>
      <c r="M68" s="190"/>
      <c r="N68" s="182" t="s">
        <v>105</v>
      </c>
      <c r="O68" s="196"/>
    </row>
    <row r="69" spans="1:15" ht="25.5" customHeight="1">
      <c r="A69" s="81" t="s">
        <v>151</v>
      </c>
      <c r="B69" s="84">
        <v>440</v>
      </c>
      <c r="C69" s="12"/>
      <c r="D69" s="13"/>
      <c r="F69" s="204"/>
      <c r="G69" s="190"/>
      <c r="H69" s="190"/>
      <c r="I69" s="190"/>
      <c r="J69" s="190"/>
      <c r="K69" s="190"/>
      <c r="L69" s="190"/>
      <c r="M69" s="190"/>
      <c r="N69" s="182"/>
      <c r="O69" s="196"/>
    </row>
    <row r="70" spans="1:15" ht="15" customHeight="1">
      <c r="A70" s="81" t="s">
        <v>48</v>
      </c>
      <c r="B70" s="84">
        <v>450</v>
      </c>
      <c r="C70" s="12"/>
      <c r="D70" s="13"/>
      <c r="F70" s="204"/>
      <c r="G70" s="190"/>
      <c r="H70" s="190"/>
      <c r="I70" s="190"/>
      <c r="J70" s="190"/>
      <c r="K70" s="190"/>
      <c r="L70" s="190"/>
      <c r="M70" s="190"/>
      <c r="N70" s="182"/>
      <c r="O70" s="196"/>
    </row>
    <row r="71" spans="1:15" ht="13.5" customHeight="1">
      <c r="A71" s="81" t="s">
        <v>49</v>
      </c>
      <c r="B71" s="84">
        <v>460</v>
      </c>
      <c r="C71" s="12"/>
      <c r="D71" s="13"/>
      <c r="F71" s="204"/>
      <c r="G71" s="190"/>
      <c r="H71" s="190"/>
      <c r="I71" s="190"/>
      <c r="J71" s="190"/>
      <c r="K71" s="190"/>
      <c r="L71" s="190"/>
      <c r="M71" s="190"/>
      <c r="N71" s="182"/>
      <c r="O71" s="196"/>
    </row>
    <row r="72" spans="1:15" ht="15" customHeight="1">
      <c r="A72" s="81" t="s">
        <v>50</v>
      </c>
      <c r="B72" s="84">
        <v>470</v>
      </c>
      <c r="C72" s="12"/>
      <c r="D72" s="13"/>
      <c r="F72" s="204"/>
      <c r="G72" s="190" t="s">
        <v>138</v>
      </c>
      <c r="H72" s="190"/>
      <c r="I72" s="190"/>
      <c r="J72" s="190"/>
      <c r="K72" s="190"/>
      <c r="L72" s="190"/>
      <c r="M72" s="190"/>
      <c r="N72" s="182" t="s">
        <v>106</v>
      </c>
      <c r="O72" s="196"/>
    </row>
    <row r="73" spans="1:15" ht="15" customHeight="1">
      <c r="A73" s="86" t="s">
        <v>51</v>
      </c>
      <c r="B73" s="84">
        <v>480</v>
      </c>
      <c r="C73" s="17">
        <f>SUM(C74:C75)</f>
        <v>0</v>
      </c>
      <c r="D73" s="18">
        <f>SUM(D74:D75)</f>
        <v>0</v>
      </c>
      <c r="F73" s="204"/>
      <c r="G73" s="190"/>
      <c r="H73" s="190"/>
      <c r="I73" s="190"/>
      <c r="J73" s="190"/>
      <c r="K73" s="190"/>
      <c r="L73" s="190"/>
      <c r="M73" s="190"/>
      <c r="N73" s="182"/>
      <c r="O73" s="196"/>
    </row>
    <row r="74" spans="1:15" ht="15" customHeight="1">
      <c r="A74" s="35"/>
      <c r="B74" s="33">
        <v>481</v>
      </c>
      <c r="C74" s="23"/>
      <c r="D74" s="24"/>
      <c r="F74" s="204"/>
      <c r="G74" s="190"/>
      <c r="H74" s="190"/>
      <c r="I74" s="190"/>
      <c r="J74" s="190"/>
      <c r="K74" s="190"/>
      <c r="L74" s="190"/>
      <c r="M74" s="190"/>
      <c r="N74" s="182"/>
      <c r="O74" s="196"/>
    </row>
    <row r="75" spans="1:15" ht="15" customHeight="1">
      <c r="A75" s="35"/>
      <c r="B75" s="33">
        <v>482</v>
      </c>
      <c r="C75" s="23"/>
      <c r="D75" s="24"/>
      <c r="F75" s="204"/>
      <c r="G75" s="190"/>
      <c r="H75" s="190"/>
      <c r="I75" s="190"/>
      <c r="J75" s="190"/>
      <c r="K75" s="190"/>
      <c r="L75" s="190"/>
      <c r="M75" s="190"/>
      <c r="N75" s="182"/>
      <c r="O75" s="196"/>
    </row>
    <row r="76" spans="1:15" ht="21.75" customHeight="1">
      <c r="A76" s="38" t="s">
        <v>52</v>
      </c>
      <c r="B76" s="33">
        <v>490</v>
      </c>
      <c r="C76" s="17">
        <f>SUM(C62:C73)</f>
        <v>0</v>
      </c>
      <c r="D76" s="18">
        <f>SUM(D62:D73)</f>
        <v>0</v>
      </c>
      <c r="F76" s="204"/>
      <c r="G76" s="190" t="s">
        <v>139</v>
      </c>
      <c r="H76" s="205"/>
      <c r="I76" s="205"/>
      <c r="J76" s="205"/>
      <c r="K76" s="205"/>
      <c r="L76" s="205"/>
      <c r="M76" s="205"/>
      <c r="N76" s="182" t="s">
        <v>107</v>
      </c>
      <c r="O76" s="196"/>
    </row>
    <row r="77" spans="1:15" ht="33" customHeight="1" thickBot="1">
      <c r="A77" s="41" t="s">
        <v>129</v>
      </c>
      <c r="B77" s="42">
        <v>500</v>
      </c>
      <c r="C77" s="64">
        <f>C49+C59+C76</f>
        <v>0</v>
      </c>
      <c r="D77" s="65">
        <f>D49+D59+D76</f>
        <v>0</v>
      </c>
      <c r="F77" s="204"/>
      <c r="G77" s="205"/>
      <c r="H77" s="205"/>
      <c r="I77" s="205"/>
      <c r="J77" s="205"/>
      <c r="K77" s="205"/>
      <c r="L77" s="205"/>
      <c r="M77" s="205"/>
      <c r="N77" s="182"/>
      <c r="O77" s="196"/>
    </row>
    <row r="78" spans="1:15" ht="38.25" customHeight="1">
      <c r="A78" s="59"/>
      <c r="B78" s="60"/>
      <c r="C78" s="61"/>
      <c r="D78" s="61"/>
      <c r="F78" s="204"/>
      <c r="G78" s="205"/>
      <c r="H78" s="205"/>
      <c r="I78" s="205"/>
      <c r="J78" s="205"/>
      <c r="K78" s="205"/>
      <c r="L78" s="205"/>
      <c r="M78" s="205"/>
      <c r="N78" s="182"/>
      <c r="O78" s="196"/>
    </row>
    <row r="79" spans="1:15" ht="37.5" customHeight="1">
      <c r="A79" s="213" t="s">
        <v>131</v>
      </c>
      <c r="B79" s="213"/>
      <c r="C79" s="213"/>
      <c r="D79" s="213"/>
      <c r="F79" s="204"/>
      <c r="G79" s="190" t="s">
        <v>1</v>
      </c>
      <c r="H79" s="190"/>
      <c r="I79" s="190"/>
      <c r="J79" s="190"/>
      <c r="K79" s="190"/>
      <c r="L79" s="190"/>
      <c r="M79" s="190"/>
      <c r="N79" s="182" t="s">
        <v>108</v>
      </c>
      <c r="O79" s="196"/>
    </row>
    <row r="80" spans="1:15" ht="29.25" customHeight="1" thickBot="1">
      <c r="A80" s="214" t="s">
        <v>193</v>
      </c>
      <c r="B80" s="214"/>
      <c r="C80" s="214"/>
      <c r="D80" s="214"/>
      <c r="F80" s="204"/>
      <c r="G80" s="190"/>
      <c r="H80" s="190"/>
      <c r="I80" s="190"/>
      <c r="J80" s="190"/>
      <c r="K80" s="190"/>
      <c r="L80" s="190"/>
      <c r="M80" s="190"/>
      <c r="N80" s="182"/>
      <c r="O80" s="196"/>
    </row>
    <row r="81" spans="1:15" ht="33.75" customHeight="1">
      <c r="A81" s="46" t="s">
        <v>53</v>
      </c>
      <c r="B81" s="29" t="s">
        <v>5</v>
      </c>
      <c r="C81" s="29" t="s">
        <v>127</v>
      </c>
      <c r="D81" s="30" t="s">
        <v>145</v>
      </c>
      <c r="F81" s="204"/>
      <c r="G81" s="190"/>
      <c r="H81" s="190"/>
      <c r="I81" s="190"/>
      <c r="J81" s="190"/>
      <c r="K81" s="190"/>
      <c r="L81" s="190"/>
      <c r="M81" s="190"/>
      <c r="N81" s="182"/>
      <c r="O81" s="196"/>
    </row>
    <row r="82" spans="1:15" ht="15" customHeight="1">
      <c r="A82" s="47">
        <v>1</v>
      </c>
      <c r="B82" s="48">
        <v>2</v>
      </c>
      <c r="C82" s="49">
        <v>3</v>
      </c>
      <c r="D82" s="50">
        <v>4</v>
      </c>
      <c r="F82" s="204"/>
      <c r="G82" s="190"/>
      <c r="H82" s="190"/>
      <c r="I82" s="190"/>
      <c r="J82" s="190"/>
      <c r="K82" s="190"/>
      <c r="L82" s="190"/>
      <c r="M82" s="190"/>
      <c r="N82" s="182"/>
      <c r="O82" s="196"/>
    </row>
    <row r="83" spans="1:15" ht="28.5" customHeight="1">
      <c r="A83" s="89" t="s">
        <v>54</v>
      </c>
      <c r="B83" s="87" t="s">
        <v>55</v>
      </c>
      <c r="C83" s="14">
        <f>C84+C85</f>
        <v>0</v>
      </c>
      <c r="D83" s="14">
        <f>D84+D85</f>
        <v>0</v>
      </c>
      <c r="F83" s="204"/>
      <c r="G83" s="190"/>
      <c r="H83" s="190"/>
      <c r="I83" s="190"/>
      <c r="J83" s="190"/>
      <c r="K83" s="190"/>
      <c r="L83" s="190"/>
      <c r="M83" s="190"/>
      <c r="N83" s="182"/>
      <c r="O83" s="196"/>
    </row>
    <row r="84" spans="1:15" ht="30">
      <c r="A84" s="82" t="s">
        <v>183</v>
      </c>
      <c r="B84" s="87" t="s">
        <v>180</v>
      </c>
      <c r="C84" s="12"/>
      <c r="D84" s="96"/>
      <c r="F84" s="204"/>
      <c r="G84" s="190"/>
      <c r="H84" s="190"/>
      <c r="I84" s="190"/>
      <c r="J84" s="190"/>
      <c r="K84" s="190"/>
      <c r="L84" s="190"/>
      <c r="M84" s="190"/>
      <c r="N84" s="182"/>
      <c r="O84" s="196"/>
    </row>
    <row r="85" spans="1:15" ht="15.75" customHeight="1">
      <c r="A85" s="82" t="s">
        <v>182</v>
      </c>
      <c r="B85" s="87" t="s">
        <v>181</v>
      </c>
      <c r="C85" s="12"/>
      <c r="D85" s="96"/>
      <c r="F85" s="204"/>
      <c r="G85" s="190"/>
      <c r="H85" s="190"/>
      <c r="I85" s="190"/>
      <c r="J85" s="190"/>
      <c r="K85" s="190"/>
      <c r="L85" s="190"/>
      <c r="M85" s="190"/>
      <c r="N85" s="182"/>
      <c r="O85" s="196"/>
    </row>
    <row r="86" spans="1:15" ht="30">
      <c r="A86" s="82" t="s">
        <v>56</v>
      </c>
      <c r="B86" s="87" t="s">
        <v>57</v>
      </c>
      <c r="C86" s="12"/>
      <c r="D86" s="13"/>
      <c r="F86" s="204"/>
      <c r="G86" s="190"/>
      <c r="H86" s="190"/>
      <c r="I86" s="190"/>
      <c r="J86" s="190"/>
      <c r="K86" s="190"/>
      <c r="L86" s="190"/>
      <c r="M86" s="190"/>
      <c r="N86" s="182"/>
      <c r="O86" s="196"/>
    </row>
    <row r="87" spans="1:15" ht="15.75" customHeight="1">
      <c r="A87" s="82" t="s">
        <v>58</v>
      </c>
      <c r="B87" s="87" t="s">
        <v>59</v>
      </c>
      <c r="C87" s="17">
        <f>C83-C86</f>
        <v>0</v>
      </c>
      <c r="D87" s="18">
        <f>D83-D86</f>
        <v>0</v>
      </c>
      <c r="F87" s="204"/>
      <c r="G87" s="190"/>
      <c r="H87" s="190"/>
      <c r="I87" s="190"/>
      <c r="J87" s="190"/>
      <c r="K87" s="190"/>
      <c r="L87" s="190"/>
      <c r="M87" s="190"/>
      <c r="N87" s="182"/>
      <c r="O87" s="196"/>
    </row>
    <row r="88" spans="1:15" ht="27.75" customHeight="1">
      <c r="A88" s="82" t="s">
        <v>60</v>
      </c>
      <c r="B88" s="87" t="s">
        <v>61</v>
      </c>
      <c r="C88" s="12"/>
      <c r="D88" s="13"/>
      <c r="F88" s="204"/>
      <c r="G88" s="190"/>
      <c r="H88" s="190"/>
      <c r="I88" s="190"/>
      <c r="J88" s="190"/>
      <c r="K88" s="190"/>
      <c r="L88" s="190"/>
      <c r="M88" s="190"/>
      <c r="N88" s="182"/>
      <c r="O88" s="196"/>
    </row>
    <row r="89" spans="1:15" ht="16.5" customHeight="1">
      <c r="A89" s="82" t="s">
        <v>62</v>
      </c>
      <c r="B89" s="87" t="s">
        <v>63</v>
      </c>
      <c r="C89" s="12"/>
      <c r="D89" s="13"/>
      <c r="F89" s="156"/>
      <c r="G89" s="190" t="s">
        <v>109</v>
      </c>
      <c r="H89" s="190"/>
      <c r="I89" s="190"/>
      <c r="J89" s="190"/>
      <c r="K89" s="190"/>
      <c r="L89" s="190"/>
      <c r="M89" s="190"/>
      <c r="N89" s="182" t="s">
        <v>110</v>
      </c>
      <c r="O89" s="206"/>
    </row>
    <row r="90" spans="1:15" ht="30">
      <c r="A90" s="88" t="s">
        <v>64</v>
      </c>
      <c r="B90" s="87" t="s">
        <v>65</v>
      </c>
      <c r="C90" s="17">
        <f>C87-C88-C89</f>
        <v>0</v>
      </c>
      <c r="D90" s="18">
        <f>D87-D88-D89</f>
        <v>0</v>
      </c>
      <c r="F90" s="156"/>
      <c r="G90" s="190"/>
      <c r="H90" s="190"/>
      <c r="I90" s="190"/>
      <c r="J90" s="190"/>
      <c r="K90" s="190"/>
      <c r="L90" s="190"/>
      <c r="M90" s="190"/>
      <c r="N90" s="182"/>
      <c r="O90" s="206"/>
    </row>
    <row r="91" spans="1:15" ht="15" customHeight="1">
      <c r="A91" s="89" t="s">
        <v>66</v>
      </c>
      <c r="B91" s="87" t="s">
        <v>67</v>
      </c>
      <c r="C91" s="17">
        <f>C92+C93</f>
        <v>0</v>
      </c>
      <c r="D91" s="18">
        <f>D92+D93</f>
        <v>0</v>
      </c>
      <c r="F91" s="156"/>
      <c r="G91" s="190" t="s">
        <v>111</v>
      </c>
      <c r="H91" s="190"/>
      <c r="I91" s="190"/>
      <c r="J91" s="190"/>
      <c r="K91" s="190"/>
      <c r="L91" s="190"/>
      <c r="M91" s="190"/>
      <c r="N91" s="182" t="s">
        <v>112</v>
      </c>
      <c r="O91" s="206"/>
    </row>
    <row r="92" spans="1:15" ht="15" customHeight="1">
      <c r="A92" s="55"/>
      <c r="B92" s="52" t="s">
        <v>68</v>
      </c>
      <c r="C92" s="12"/>
      <c r="D92" s="13"/>
      <c r="F92" s="156"/>
      <c r="G92" s="190"/>
      <c r="H92" s="190"/>
      <c r="I92" s="190"/>
      <c r="J92" s="190"/>
      <c r="K92" s="190"/>
      <c r="L92" s="190"/>
      <c r="M92" s="190"/>
      <c r="N92" s="182"/>
      <c r="O92" s="206"/>
    </row>
    <row r="93" spans="1:15" ht="15" customHeight="1">
      <c r="A93" s="51"/>
      <c r="B93" s="52" t="s">
        <v>69</v>
      </c>
      <c r="C93" s="12"/>
      <c r="D93" s="13"/>
      <c r="F93" s="156"/>
      <c r="G93" s="190"/>
      <c r="H93" s="190"/>
      <c r="I93" s="190"/>
      <c r="J93" s="190"/>
      <c r="K93" s="190"/>
      <c r="L93" s="190"/>
      <c r="M93" s="190"/>
      <c r="N93" s="182"/>
      <c r="O93" s="206"/>
    </row>
    <row r="94" spans="1:15" ht="15" customHeight="1">
      <c r="A94" s="54" t="s">
        <v>70</v>
      </c>
      <c r="B94" s="52" t="s">
        <v>71</v>
      </c>
      <c r="C94" s="17">
        <f>C95+C96+C97</f>
        <v>0</v>
      </c>
      <c r="D94" s="18">
        <f>D95+D96+D97</f>
        <v>0</v>
      </c>
      <c r="F94" s="156"/>
      <c r="G94" s="190" t="s">
        <v>113</v>
      </c>
      <c r="H94" s="190"/>
      <c r="I94" s="190"/>
      <c r="J94" s="190"/>
      <c r="K94" s="190"/>
      <c r="L94" s="190"/>
      <c r="M94" s="190"/>
      <c r="N94" s="182" t="s">
        <v>114</v>
      </c>
      <c r="O94" s="206"/>
    </row>
    <row r="95" spans="1:15" ht="15" customHeight="1">
      <c r="A95" s="55"/>
      <c r="B95" s="52" t="s">
        <v>72</v>
      </c>
      <c r="C95" s="12"/>
      <c r="D95" s="13"/>
      <c r="F95" s="156"/>
      <c r="G95" s="190"/>
      <c r="H95" s="190"/>
      <c r="I95" s="190"/>
      <c r="J95" s="190"/>
      <c r="K95" s="190"/>
      <c r="L95" s="190"/>
      <c r="M95" s="190"/>
      <c r="N95" s="182"/>
      <c r="O95" s="206"/>
    </row>
    <row r="96" spans="1:15" ht="15.75" customHeight="1">
      <c r="A96" s="55"/>
      <c r="B96" s="52" t="s">
        <v>73</v>
      </c>
      <c r="C96" s="12"/>
      <c r="D96" s="13"/>
      <c r="F96" s="156"/>
      <c r="G96" s="190"/>
      <c r="H96" s="190"/>
      <c r="I96" s="190"/>
      <c r="J96" s="190"/>
      <c r="K96" s="190"/>
      <c r="L96" s="190"/>
      <c r="M96" s="190"/>
      <c r="N96" s="182"/>
      <c r="O96" s="206"/>
    </row>
    <row r="97" spans="1:15" ht="16.5" customHeight="1">
      <c r="A97" s="55"/>
      <c r="B97" s="52" t="s">
        <v>74</v>
      </c>
      <c r="C97" s="12"/>
      <c r="D97" s="13"/>
      <c r="F97" s="156"/>
      <c r="G97" s="190"/>
      <c r="H97" s="190"/>
      <c r="I97" s="190"/>
      <c r="J97" s="190"/>
      <c r="K97" s="190"/>
      <c r="L97" s="190"/>
      <c r="M97" s="190"/>
      <c r="N97" s="182"/>
      <c r="O97" s="206"/>
    </row>
    <row r="98" spans="1:15" ht="24.75" customHeight="1">
      <c r="A98" s="53" t="s">
        <v>75</v>
      </c>
      <c r="B98" s="52" t="s">
        <v>76</v>
      </c>
      <c r="C98" s="17">
        <f>C90+C91-C94</f>
        <v>0</v>
      </c>
      <c r="D98" s="18">
        <f>D90+D91-D94</f>
        <v>0</v>
      </c>
      <c r="F98" s="156"/>
      <c r="G98" s="190"/>
      <c r="H98" s="190"/>
      <c r="I98" s="190"/>
      <c r="J98" s="190"/>
      <c r="K98" s="190"/>
      <c r="L98" s="190"/>
      <c r="M98" s="190"/>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6:I6"/>
    <mergeCell ref="O11:O14"/>
    <mergeCell ref="N6:O6"/>
    <mergeCell ref="G7:M7"/>
    <mergeCell ref="G8:M8"/>
    <mergeCell ref="F9:F10"/>
    <mergeCell ref="G9:M10"/>
    <mergeCell ref="N9:N10"/>
    <mergeCell ref="O9:O10"/>
    <mergeCell ref="F11:F14"/>
    <mergeCell ref="G11:M14"/>
    <mergeCell ref="N11:N14"/>
    <mergeCell ref="F26:F30"/>
    <mergeCell ref="G26:M30"/>
    <mergeCell ref="N26:N30"/>
    <mergeCell ref="G15:M15"/>
    <mergeCell ref="F16:F18"/>
    <mergeCell ref="G16:M18"/>
    <mergeCell ref="N16:N18"/>
    <mergeCell ref="O26:O30"/>
    <mergeCell ref="O16:O18"/>
    <mergeCell ref="F19:F25"/>
    <mergeCell ref="G19:M25"/>
    <mergeCell ref="N19:N25"/>
    <mergeCell ref="O19:O25"/>
    <mergeCell ref="O36:O38"/>
    <mergeCell ref="F31:F35"/>
    <mergeCell ref="G31:M35"/>
    <mergeCell ref="N31:N35"/>
    <mergeCell ref="O31:O35"/>
    <mergeCell ref="O39:O40"/>
    <mergeCell ref="N36:N38"/>
    <mergeCell ref="F41:F43"/>
    <mergeCell ref="G41:M43"/>
    <mergeCell ref="N41:N43"/>
    <mergeCell ref="O41:O43"/>
    <mergeCell ref="A38:D38"/>
    <mergeCell ref="F39:F40"/>
    <mergeCell ref="G39:M40"/>
    <mergeCell ref="N39:N40"/>
    <mergeCell ref="F36:F38"/>
    <mergeCell ref="G36:M38"/>
    <mergeCell ref="F51:F58"/>
    <mergeCell ref="G51:M58"/>
    <mergeCell ref="N51:N58"/>
    <mergeCell ref="O51:O58"/>
    <mergeCell ref="F44:F50"/>
    <mergeCell ref="G44:M50"/>
    <mergeCell ref="N44:N50"/>
    <mergeCell ref="O44:O50"/>
    <mergeCell ref="F68:F71"/>
    <mergeCell ref="F72:F75"/>
    <mergeCell ref="G59:M67"/>
    <mergeCell ref="F59:F67"/>
    <mergeCell ref="G68:M71"/>
    <mergeCell ref="G72:M75"/>
    <mergeCell ref="N59:N67"/>
    <mergeCell ref="O59:O67"/>
    <mergeCell ref="O76:O78"/>
    <mergeCell ref="N68:N71"/>
    <mergeCell ref="O68:O71"/>
    <mergeCell ref="N72:N75"/>
    <mergeCell ref="O72:O75"/>
    <mergeCell ref="F76:F78"/>
    <mergeCell ref="G76:M78"/>
    <mergeCell ref="N76:N78"/>
    <mergeCell ref="F91:F93"/>
    <mergeCell ref="G91:M93"/>
    <mergeCell ref="N91:N93"/>
    <mergeCell ref="F79:F88"/>
    <mergeCell ref="G79:M88"/>
    <mergeCell ref="N79:N88"/>
    <mergeCell ref="O91:O93"/>
    <mergeCell ref="O79:O88"/>
    <mergeCell ref="A80:D80"/>
    <mergeCell ref="F89:F90"/>
    <mergeCell ref="G89:M90"/>
    <mergeCell ref="N89:N90"/>
    <mergeCell ref="O89:O90"/>
    <mergeCell ref="A79:D79"/>
    <mergeCell ref="F94:F98"/>
    <mergeCell ref="G94:M98"/>
    <mergeCell ref="N94:N98"/>
    <mergeCell ref="O94:O98"/>
    <mergeCell ref="F99:F105"/>
    <mergeCell ref="G99:M105"/>
    <mergeCell ref="G106:M106"/>
    <mergeCell ref="G107:M107"/>
    <mergeCell ref="G108:M108"/>
    <mergeCell ref="G109:M109"/>
    <mergeCell ref="N99:N105"/>
    <mergeCell ref="O99:O105"/>
  </mergeCells>
  <printOptions/>
  <pageMargins left="0.75" right="0.16"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7" t="s">
        <v>119</v>
      </c>
      <c r="O3" s="198"/>
    </row>
    <row r="4" spans="1:15" s="28" customFormat="1" ht="15" customHeight="1">
      <c r="A4" s="185"/>
      <c r="B4" s="186"/>
      <c r="C4" s="186"/>
      <c r="D4" s="187"/>
      <c r="F4" s="188" t="s">
        <v>83</v>
      </c>
      <c r="G4" s="189"/>
      <c r="H4" s="189"/>
      <c r="I4" s="189"/>
      <c r="J4" s="189"/>
      <c r="K4" s="189"/>
      <c r="L4" s="189"/>
      <c r="M4" s="189"/>
      <c r="N4" s="199" t="s">
        <v>120</v>
      </c>
      <c r="O4" s="200"/>
    </row>
    <row r="5" spans="1:15" s="28" customFormat="1" ht="15" customHeight="1">
      <c r="A5" s="174" t="s">
        <v>192</v>
      </c>
      <c r="B5" s="175"/>
      <c r="C5" s="175"/>
      <c r="D5" s="176"/>
      <c r="F5" s="5"/>
      <c r="G5" s="4"/>
      <c r="H5" s="4"/>
      <c r="I5" s="4"/>
      <c r="J5" s="4"/>
      <c r="K5" s="4"/>
      <c r="L5" s="4"/>
      <c r="M5" s="4"/>
      <c r="N5" s="201"/>
      <c r="O5" s="200"/>
    </row>
    <row r="6" spans="1:15" s="28" customFormat="1" ht="20.25" customHeight="1" thickBot="1">
      <c r="A6" s="177"/>
      <c r="B6" s="178"/>
      <c r="C6" s="178"/>
      <c r="D6" s="179"/>
      <c r="F6" s="191" t="s">
        <v>84</v>
      </c>
      <c r="G6" s="192"/>
      <c r="H6" s="192"/>
      <c r="I6" s="192"/>
      <c r="J6" s="72">
        <v>2</v>
      </c>
      <c r="K6" s="72">
        <v>0</v>
      </c>
      <c r="L6" s="72">
        <v>2</v>
      </c>
      <c r="M6" s="73"/>
      <c r="N6" s="193" t="s">
        <v>85</v>
      </c>
      <c r="O6" s="194"/>
    </row>
    <row r="7" spans="1:15" s="31" customFormat="1" ht="45.75" customHeight="1">
      <c r="A7" s="44" t="s">
        <v>4</v>
      </c>
      <c r="B7" s="29" t="s">
        <v>5</v>
      </c>
      <c r="C7" s="29" t="s">
        <v>6</v>
      </c>
      <c r="D7" s="30" t="s">
        <v>7</v>
      </c>
      <c r="F7" s="74" t="s">
        <v>2</v>
      </c>
      <c r="G7" s="195" t="s">
        <v>53</v>
      </c>
      <c r="H7" s="195"/>
      <c r="I7" s="195"/>
      <c r="J7" s="195"/>
      <c r="K7" s="195"/>
      <c r="L7" s="195"/>
      <c r="M7" s="195"/>
      <c r="N7" s="93" t="s">
        <v>132</v>
      </c>
      <c r="O7" s="94" t="s">
        <v>133</v>
      </c>
    </row>
    <row r="8" spans="1:15" ht="15.75" customHeight="1">
      <c r="A8" s="32" t="s">
        <v>8</v>
      </c>
      <c r="B8" s="33"/>
      <c r="C8" s="19"/>
      <c r="D8" s="20"/>
      <c r="F8" s="6">
        <v>1</v>
      </c>
      <c r="G8" s="202">
        <v>2</v>
      </c>
      <c r="H8" s="202"/>
      <c r="I8" s="202"/>
      <c r="J8" s="202"/>
      <c r="K8" s="202"/>
      <c r="L8" s="202"/>
      <c r="M8" s="202"/>
      <c r="N8" s="3">
        <v>3</v>
      </c>
      <c r="O8" s="7">
        <v>4</v>
      </c>
    </row>
    <row r="9" spans="1:15" ht="15" customHeight="1">
      <c r="A9" s="81" t="s">
        <v>9</v>
      </c>
      <c r="B9" s="83">
        <v>10</v>
      </c>
      <c r="C9" s="12"/>
      <c r="D9" s="13"/>
      <c r="F9" s="156">
        <v>1</v>
      </c>
      <c r="G9" s="190" t="s">
        <v>86</v>
      </c>
      <c r="H9" s="190"/>
      <c r="I9" s="190"/>
      <c r="J9" s="190"/>
      <c r="K9" s="190"/>
      <c r="L9" s="190"/>
      <c r="M9" s="190"/>
      <c r="N9" s="182" t="s">
        <v>55</v>
      </c>
      <c r="O9" s="180">
        <f>D109</f>
        <v>0</v>
      </c>
    </row>
    <row r="10" spans="1:15" ht="13.5" customHeight="1">
      <c r="A10" s="81" t="s">
        <v>10</v>
      </c>
      <c r="B10" s="84">
        <v>20</v>
      </c>
      <c r="C10" s="12"/>
      <c r="D10" s="13"/>
      <c r="F10" s="156"/>
      <c r="G10" s="190"/>
      <c r="H10" s="190"/>
      <c r="I10" s="190"/>
      <c r="J10" s="190"/>
      <c r="K10" s="190"/>
      <c r="L10" s="190"/>
      <c r="M10" s="190"/>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0" t="s">
        <v>89</v>
      </c>
      <c r="H16" s="190"/>
      <c r="I16" s="190"/>
      <c r="J16" s="190"/>
      <c r="K16" s="190"/>
      <c r="L16" s="190"/>
      <c r="M16" s="190"/>
      <c r="N16" s="182" t="s">
        <v>90</v>
      </c>
      <c r="O16" s="196"/>
    </row>
    <row r="17" spans="1:15" ht="15.75" customHeight="1">
      <c r="A17" s="35"/>
      <c r="B17" s="84">
        <v>72</v>
      </c>
      <c r="C17" s="23"/>
      <c r="D17" s="24"/>
      <c r="F17" s="156"/>
      <c r="G17" s="190"/>
      <c r="H17" s="190"/>
      <c r="I17" s="190"/>
      <c r="J17" s="190"/>
      <c r="K17" s="190"/>
      <c r="L17" s="190"/>
      <c r="M17" s="190"/>
      <c r="N17" s="182"/>
      <c r="O17" s="196"/>
    </row>
    <row r="18" spans="1:15" ht="15.75" customHeight="1">
      <c r="A18" s="38" t="s">
        <v>16</v>
      </c>
      <c r="B18" s="84">
        <v>80</v>
      </c>
      <c r="C18" s="17">
        <f>SUM(C9:C15)</f>
        <v>0</v>
      </c>
      <c r="D18" s="18">
        <f>SUM(D9:D15)</f>
        <v>0</v>
      </c>
      <c r="F18" s="156"/>
      <c r="G18" s="190"/>
      <c r="H18" s="190"/>
      <c r="I18" s="190"/>
      <c r="J18" s="190"/>
      <c r="K18" s="190"/>
      <c r="L18" s="190"/>
      <c r="M18" s="190"/>
      <c r="N18" s="182"/>
      <c r="O18" s="196"/>
    </row>
    <row r="19" spans="1:15" ht="15.75" customHeight="1">
      <c r="A19" s="66"/>
      <c r="B19" s="67"/>
      <c r="C19" s="68"/>
      <c r="D19" s="69"/>
      <c r="F19" s="156"/>
      <c r="G19" s="190" t="s">
        <v>91</v>
      </c>
      <c r="H19" s="190"/>
      <c r="I19" s="190"/>
      <c r="J19" s="190"/>
      <c r="K19" s="190"/>
      <c r="L19" s="190"/>
      <c r="M19" s="190"/>
      <c r="N19" s="182" t="s">
        <v>92</v>
      </c>
      <c r="O19" s="196"/>
    </row>
    <row r="20" spans="1:15" ht="15" customHeight="1">
      <c r="A20" s="32" t="s">
        <v>122</v>
      </c>
      <c r="B20" s="33"/>
      <c r="C20" s="39"/>
      <c r="D20" s="40"/>
      <c r="F20" s="156"/>
      <c r="G20" s="190"/>
      <c r="H20" s="190"/>
      <c r="I20" s="190"/>
      <c r="J20" s="190"/>
      <c r="K20" s="190"/>
      <c r="L20" s="190"/>
      <c r="M20" s="190"/>
      <c r="N20" s="182"/>
      <c r="O20" s="196"/>
    </row>
    <row r="21" spans="1:15" ht="18" customHeight="1">
      <c r="A21" s="81" t="s">
        <v>17</v>
      </c>
      <c r="B21" s="84">
        <v>90</v>
      </c>
      <c r="C21" s="12"/>
      <c r="D21" s="13"/>
      <c r="F21" s="156"/>
      <c r="G21" s="190"/>
      <c r="H21" s="190"/>
      <c r="I21" s="190"/>
      <c r="J21" s="190"/>
      <c r="K21" s="190"/>
      <c r="L21" s="190"/>
      <c r="M21" s="190"/>
      <c r="N21" s="182"/>
      <c r="O21" s="196"/>
    </row>
    <row r="22" spans="1:15" ht="15" customHeight="1">
      <c r="A22" s="81" t="s">
        <v>18</v>
      </c>
      <c r="B22" s="84">
        <v>100</v>
      </c>
      <c r="C22" s="12"/>
      <c r="D22" s="13"/>
      <c r="F22" s="156"/>
      <c r="G22" s="190"/>
      <c r="H22" s="190"/>
      <c r="I22" s="190"/>
      <c r="J22" s="190"/>
      <c r="K22" s="190"/>
      <c r="L22" s="190"/>
      <c r="M22" s="190"/>
      <c r="N22" s="182"/>
      <c r="O22" s="196"/>
    </row>
    <row r="23" spans="1:15" ht="15" customHeight="1">
      <c r="A23" s="81" t="s">
        <v>19</v>
      </c>
      <c r="B23" s="84">
        <v>110</v>
      </c>
      <c r="C23" s="12"/>
      <c r="D23" s="13"/>
      <c r="F23" s="156"/>
      <c r="G23" s="190"/>
      <c r="H23" s="190"/>
      <c r="I23" s="190"/>
      <c r="J23" s="190"/>
      <c r="K23" s="190"/>
      <c r="L23" s="190"/>
      <c r="M23" s="190"/>
      <c r="N23" s="182"/>
      <c r="O23" s="196"/>
    </row>
    <row r="24" spans="1:15" ht="15" customHeight="1">
      <c r="A24" s="81" t="s">
        <v>20</v>
      </c>
      <c r="B24" s="84">
        <v>120</v>
      </c>
      <c r="C24" s="12"/>
      <c r="D24" s="13"/>
      <c r="F24" s="156"/>
      <c r="G24" s="190"/>
      <c r="H24" s="190"/>
      <c r="I24" s="190"/>
      <c r="J24" s="190"/>
      <c r="K24" s="190"/>
      <c r="L24" s="190"/>
      <c r="M24" s="190"/>
      <c r="N24" s="182"/>
      <c r="O24" s="196"/>
    </row>
    <row r="25" spans="1:15" ht="15" customHeight="1">
      <c r="A25" s="81" t="s">
        <v>21</v>
      </c>
      <c r="B25" s="84">
        <v>130</v>
      </c>
      <c r="C25" s="12"/>
      <c r="D25" s="13"/>
      <c r="F25" s="156"/>
      <c r="G25" s="190"/>
      <c r="H25" s="190"/>
      <c r="I25" s="190"/>
      <c r="J25" s="190"/>
      <c r="K25" s="190"/>
      <c r="L25" s="190"/>
      <c r="M25" s="190"/>
      <c r="N25" s="182"/>
      <c r="O25" s="196"/>
    </row>
    <row r="26" spans="1:15" ht="15" customHeight="1">
      <c r="A26" s="81" t="s">
        <v>22</v>
      </c>
      <c r="B26" s="84">
        <v>140</v>
      </c>
      <c r="C26" s="12"/>
      <c r="D26" s="13"/>
      <c r="F26" s="156"/>
      <c r="G26" s="190" t="s">
        <v>93</v>
      </c>
      <c r="H26" s="190"/>
      <c r="I26" s="190"/>
      <c r="J26" s="190"/>
      <c r="K26" s="190"/>
      <c r="L26" s="190"/>
      <c r="M26" s="190"/>
      <c r="N26" s="182" t="s">
        <v>94</v>
      </c>
      <c r="O26" s="196"/>
    </row>
    <row r="27" spans="1:15" ht="15.75" customHeight="1">
      <c r="A27" s="81" t="s">
        <v>23</v>
      </c>
      <c r="B27" s="84">
        <v>150</v>
      </c>
      <c r="C27" s="12"/>
      <c r="D27" s="13"/>
      <c r="F27" s="156"/>
      <c r="G27" s="190"/>
      <c r="H27" s="190"/>
      <c r="I27" s="190"/>
      <c r="J27" s="190"/>
      <c r="K27" s="190"/>
      <c r="L27" s="190"/>
      <c r="M27" s="190"/>
      <c r="N27" s="182"/>
      <c r="O27" s="196"/>
    </row>
    <row r="28" spans="1:15" ht="15.75" customHeight="1">
      <c r="A28" s="81" t="s">
        <v>24</v>
      </c>
      <c r="B28" s="84">
        <v>160</v>
      </c>
      <c r="C28" s="12"/>
      <c r="D28" s="13"/>
      <c r="F28" s="156"/>
      <c r="G28" s="190"/>
      <c r="H28" s="190"/>
      <c r="I28" s="190"/>
      <c r="J28" s="190"/>
      <c r="K28" s="190"/>
      <c r="L28" s="190"/>
      <c r="M28" s="190"/>
      <c r="N28" s="182"/>
      <c r="O28" s="196"/>
    </row>
    <row r="29" spans="1:15" ht="16.5" customHeight="1">
      <c r="A29" s="81" t="s">
        <v>176</v>
      </c>
      <c r="B29" s="84">
        <v>170</v>
      </c>
      <c r="C29" s="12"/>
      <c r="D29" s="13"/>
      <c r="F29" s="156"/>
      <c r="G29" s="190"/>
      <c r="H29" s="190"/>
      <c r="I29" s="190"/>
      <c r="J29" s="190"/>
      <c r="K29" s="190"/>
      <c r="L29" s="190"/>
      <c r="M29" s="190"/>
      <c r="N29" s="182"/>
      <c r="O29" s="196"/>
    </row>
    <row r="30" spans="1:15" ht="15.75" customHeight="1">
      <c r="A30" s="81" t="s">
        <v>25</v>
      </c>
      <c r="B30" s="84">
        <v>180</v>
      </c>
      <c r="C30" s="12"/>
      <c r="D30" s="13"/>
      <c r="F30" s="156"/>
      <c r="G30" s="190"/>
      <c r="H30" s="190"/>
      <c r="I30" s="190"/>
      <c r="J30" s="190"/>
      <c r="K30" s="190"/>
      <c r="L30" s="190"/>
      <c r="M30" s="190"/>
      <c r="N30" s="182"/>
      <c r="O30" s="196"/>
    </row>
    <row r="31" spans="1:15" ht="15.75" customHeight="1">
      <c r="A31" s="81" t="s">
        <v>26</v>
      </c>
      <c r="B31" s="84">
        <v>190</v>
      </c>
      <c r="C31" s="12"/>
      <c r="D31" s="13"/>
      <c r="F31" s="156"/>
      <c r="G31" s="190" t="s">
        <v>179</v>
      </c>
      <c r="H31" s="190"/>
      <c r="I31" s="190"/>
      <c r="J31" s="190"/>
      <c r="K31" s="190"/>
      <c r="L31" s="190"/>
      <c r="M31" s="190"/>
      <c r="N31" s="182" t="s">
        <v>95</v>
      </c>
      <c r="O31" s="196"/>
    </row>
    <row r="32" spans="1:15" ht="15.75" customHeight="1">
      <c r="A32" s="81" t="s">
        <v>27</v>
      </c>
      <c r="B32" s="84">
        <v>200</v>
      </c>
      <c r="C32" s="12"/>
      <c r="D32" s="13"/>
      <c r="F32" s="156"/>
      <c r="G32" s="190"/>
      <c r="H32" s="190"/>
      <c r="I32" s="190"/>
      <c r="J32" s="190"/>
      <c r="K32" s="190"/>
      <c r="L32" s="190"/>
      <c r="M32" s="190"/>
      <c r="N32" s="182"/>
      <c r="O32" s="196"/>
    </row>
    <row r="33" spans="1:15" ht="15.75" customHeight="1">
      <c r="A33" s="37" t="s">
        <v>28</v>
      </c>
      <c r="B33" s="84">
        <v>210</v>
      </c>
      <c r="C33" s="17">
        <f>SUM(C34:C35)</f>
        <v>0</v>
      </c>
      <c r="D33" s="18">
        <f>SUM(D34:D35)</f>
        <v>0</v>
      </c>
      <c r="F33" s="156"/>
      <c r="G33" s="190"/>
      <c r="H33" s="190"/>
      <c r="I33" s="190"/>
      <c r="J33" s="190"/>
      <c r="K33" s="190"/>
      <c r="L33" s="190"/>
      <c r="M33" s="190"/>
      <c r="N33" s="182"/>
      <c r="O33" s="196"/>
    </row>
    <row r="34" spans="1:15" ht="15.75" customHeight="1">
      <c r="A34" s="35"/>
      <c r="B34" s="84">
        <v>211</v>
      </c>
      <c r="C34" s="12"/>
      <c r="D34" s="13"/>
      <c r="F34" s="156"/>
      <c r="G34" s="190"/>
      <c r="H34" s="190"/>
      <c r="I34" s="190"/>
      <c r="J34" s="190"/>
      <c r="K34" s="190"/>
      <c r="L34" s="190"/>
      <c r="M34" s="190"/>
      <c r="N34" s="182"/>
      <c r="O34" s="196"/>
    </row>
    <row r="35" spans="1:15" ht="15.75" customHeight="1">
      <c r="A35" s="35"/>
      <c r="B35" s="84">
        <v>212</v>
      </c>
      <c r="C35" s="12"/>
      <c r="D35" s="13"/>
      <c r="F35" s="156"/>
      <c r="G35" s="190"/>
      <c r="H35" s="190"/>
      <c r="I35" s="190"/>
      <c r="J35" s="190"/>
      <c r="K35" s="190"/>
      <c r="L35" s="190"/>
      <c r="M35" s="190"/>
      <c r="N35" s="182"/>
      <c r="O35" s="196"/>
    </row>
    <row r="36" spans="1:15" ht="21.75" customHeight="1">
      <c r="A36" s="38" t="s">
        <v>29</v>
      </c>
      <c r="B36" s="84">
        <v>220</v>
      </c>
      <c r="C36" s="17">
        <f>SUM(C21:C33)</f>
        <v>0</v>
      </c>
      <c r="D36" s="18">
        <f>SUM(D21:D33)</f>
        <v>0</v>
      </c>
      <c r="F36" s="156"/>
      <c r="G36" s="181" t="s">
        <v>96</v>
      </c>
      <c r="H36" s="181"/>
      <c r="I36" s="181"/>
      <c r="J36" s="181"/>
      <c r="K36" s="181"/>
      <c r="L36" s="181"/>
      <c r="M36" s="181"/>
      <c r="N36" s="182" t="s">
        <v>97</v>
      </c>
      <c r="O36" s="196"/>
    </row>
    <row r="37" spans="1:15" ht="36.75" customHeight="1" thickBot="1">
      <c r="A37" s="41" t="s">
        <v>129</v>
      </c>
      <c r="B37" s="85">
        <v>230</v>
      </c>
      <c r="C37" s="62">
        <f>C18+C36</f>
        <v>0</v>
      </c>
      <c r="D37" s="63">
        <f>D18+D36</f>
        <v>0</v>
      </c>
      <c r="F37" s="156"/>
      <c r="G37" s="181"/>
      <c r="H37" s="181"/>
      <c r="I37" s="181"/>
      <c r="J37" s="181"/>
      <c r="K37" s="181"/>
      <c r="L37" s="181"/>
      <c r="M37" s="181"/>
      <c r="N37" s="182"/>
      <c r="O37" s="196"/>
    </row>
    <row r="38" spans="1:15" ht="32.25" customHeight="1" thickBot="1">
      <c r="A38" s="212"/>
      <c r="B38" s="212"/>
      <c r="C38" s="212"/>
      <c r="D38" s="212"/>
      <c r="F38" s="156"/>
      <c r="G38" s="181"/>
      <c r="H38" s="181"/>
      <c r="I38" s="181"/>
      <c r="J38" s="181"/>
      <c r="K38" s="181"/>
      <c r="L38" s="181"/>
      <c r="M38" s="181"/>
      <c r="N38" s="182"/>
      <c r="O38" s="196"/>
    </row>
    <row r="39" spans="1:15" ht="43.5" customHeight="1">
      <c r="A39" s="44" t="s">
        <v>30</v>
      </c>
      <c r="B39" s="29" t="s">
        <v>5</v>
      </c>
      <c r="C39" s="29" t="s">
        <v>6</v>
      </c>
      <c r="D39" s="30" t="s">
        <v>7</v>
      </c>
      <c r="F39" s="156" t="s">
        <v>99</v>
      </c>
      <c r="G39" s="190" t="s">
        <v>134</v>
      </c>
      <c r="H39" s="190"/>
      <c r="I39" s="190"/>
      <c r="J39" s="190"/>
      <c r="K39" s="190"/>
      <c r="L39" s="190"/>
      <c r="M39" s="190"/>
      <c r="N39" s="182" t="s">
        <v>98</v>
      </c>
      <c r="O39" s="196"/>
    </row>
    <row r="40" spans="1:15" ht="15.75" customHeight="1">
      <c r="A40" s="32" t="s">
        <v>31</v>
      </c>
      <c r="B40" s="33"/>
      <c r="C40" s="19"/>
      <c r="D40" s="20"/>
      <c r="F40" s="156"/>
      <c r="G40" s="190"/>
      <c r="H40" s="190"/>
      <c r="I40" s="190"/>
      <c r="J40" s="190"/>
      <c r="K40" s="190"/>
      <c r="L40" s="190"/>
      <c r="M40" s="190"/>
      <c r="N40" s="182"/>
      <c r="O40" s="196"/>
    </row>
    <row r="41" spans="1:15" ht="27" customHeight="1">
      <c r="A41" s="81" t="s">
        <v>32</v>
      </c>
      <c r="B41" s="84">
        <v>240</v>
      </c>
      <c r="C41" s="12"/>
      <c r="D41" s="95"/>
      <c r="F41" s="156"/>
      <c r="G41" s="181" t="s">
        <v>100</v>
      </c>
      <c r="H41" s="181"/>
      <c r="I41" s="181"/>
      <c r="J41" s="181"/>
      <c r="K41" s="181"/>
      <c r="L41" s="181"/>
      <c r="M41" s="181"/>
      <c r="N41" s="182" t="s">
        <v>101</v>
      </c>
      <c r="O41" s="196"/>
    </row>
    <row r="42" spans="1:15" s="31" customFormat="1" ht="15.75" customHeight="1">
      <c r="A42" s="81" t="s">
        <v>177</v>
      </c>
      <c r="B42" s="84">
        <v>250</v>
      </c>
      <c r="C42" s="12"/>
      <c r="D42" s="13"/>
      <c r="F42" s="156"/>
      <c r="G42" s="181"/>
      <c r="H42" s="181"/>
      <c r="I42" s="181"/>
      <c r="J42" s="181"/>
      <c r="K42" s="181"/>
      <c r="L42" s="181"/>
      <c r="M42" s="181"/>
      <c r="N42" s="182"/>
      <c r="O42" s="196"/>
    </row>
    <row r="43" spans="1:15" ht="15" customHeight="1">
      <c r="A43" s="81" t="s">
        <v>33</v>
      </c>
      <c r="B43" s="84">
        <v>260</v>
      </c>
      <c r="C43" s="12"/>
      <c r="D43" s="13"/>
      <c r="F43" s="156"/>
      <c r="G43" s="181"/>
      <c r="H43" s="181"/>
      <c r="I43" s="181"/>
      <c r="J43" s="181"/>
      <c r="K43" s="181"/>
      <c r="L43" s="181"/>
      <c r="M43" s="181"/>
      <c r="N43" s="182"/>
      <c r="O43" s="196"/>
    </row>
    <row r="44" spans="1:15" ht="16.5" customHeight="1">
      <c r="A44" s="81" t="s">
        <v>34</v>
      </c>
      <c r="B44" s="84">
        <v>270</v>
      </c>
      <c r="C44" s="12"/>
      <c r="D44" s="96"/>
      <c r="F44" s="156"/>
      <c r="G44" s="203" t="s">
        <v>102</v>
      </c>
      <c r="H44" s="203"/>
      <c r="I44" s="203"/>
      <c r="J44" s="203"/>
      <c r="K44" s="203"/>
      <c r="L44" s="203"/>
      <c r="M44" s="203"/>
      <c r="N44" s="182" t="s">
        <v>103</v>
      </c>
      <c r="O44" s="196"/>
    </row>
    <row r="45" spans="1:15" ht="15" customHeight="1">
      <c r="A45" s="81" t="s">
        <v>35</v>
      </c>
      <c r="B45" s="84">
        <v>280</v>
      </c>
      <c r="C45" s="12"/>
      <c r="D45" s="13"/>
      <c r="F45" s="156"/>
      <c r="G45" s="203"/>
      <c r="H45" s="203"/>
      <c r="I45" s="203"/>
      <c r="J45" s="203"/>
      <c r="K45" s="203"/>
      <c r="L45" s="203"/>
      <c r="M45" s="203"/>
      <c r="N45" s="182"/>
      <c r="O45" s="196"/>
    </row>
    <row r="46" spans="1:15" ht="15.75" customHeight="1">
      <c r="A46" s="86" t="s">
        <v>36</v>
      </c>
      <c r="B46" s="84">
        <v>290</v>
      </c>
      <c r="C46" s="14">
        <f>C47+C48</f>
        <v>0</v>
      </c>
      <c r="D46" s="15">
        <f>D47+D48</f>
        <v>0</v>
      </c>
      <c r="F46" s="156"/>
      <c r="G46" s="203"/>
      <c r="H46" s="203"/>
      <c r="I46" s="203"/>
      <c r="J46" s="203"/>
      <c r="K46" s="203"/>
      <c r="L46" s="203"/>
      <c r="M46" s="203"/>
      <c r="N46" s="182"/>
      <c r="O46" s="196"/>
    </row>
    <row r="47" spans="1:15" ht="13.5" customHeight="1">
      <c r="A47" s="35"/>
      <c r="B47" s="84">
        <v>291</v>
      </c>
      <c r="C47" s="12"/>
      <c r="D47" s="13"/>
      <c r="F47" s="156"/>
      <c r="G47" s="203"/>
      <c r="H47" s="203"/>
      <c r="I47" s="203"/>
      <c r="J47" s="203"/>
      <c r="K47" s="203"/>
      <c r="L47" s="203"/>
      <c r="M47" s="203"/>
      <c r="N47" s="182"/>
      <c r="O47" s="196"/>
    </row>
    <row r="48" spans="1:15" ht="13.5" customHeight="1">
      <c r="A48" s="35"/>
      <c r="B48" s="84">
        <v>292</v>
      </c>
      <c r="C48" s="12"/>
      <c r="D48" s="16"/>
      <c r="F48" s="156"/>
      <c r="G48" s="203"/>
      <c r="H48" s="203"/>
      <c r="I48" s="203"/>
      <c r="J48" s="203"/>
      <c r="K48" s="203"/>
      <c r="L48" s="203"/>
      <c r="M48" s="203"/>
      <c r="N48" s="182"/>
      <c r="O48" s="196"/>
    </row>
    <row r="49" spans="1:15" ht="16.5" customHeight="1">
      <c r="A49" s="38" t="s">
        <v>37</v>
      </c>
      <c r="B49" s="84">
        <v>300</v>
      </c>
      <c r="C49" s="17">
        <f>SUM(C41:C46)</f>
        <v>0</v>
      </c>
      <c r="D49" s="18">
        <f>SUM(D41:D46)</f>
        <v>0</v>
      </c>
      <c r="F49" s="156"/>
      <c r="G49" s="203"/>
      <c r="H49" s="203"/>
      <c r="I49" s="203"/>
      <c r="J49" s="203"/>
      <c r="K49" s="203"/>
      <c r="L49" s="203"/>
      <c r="M49" s="203"/>
      <c r="N49" s="182"/>
      <c r="O49" s="196"/>
    </row>
    <row r="50" spans="1:15" ht="15" customHeight="1">
      <c r="A50" s="66"/>
      <c r="B50" s="67"/>
      <c r="C50" s="70"/>
      <c r="D50" s="71"/>
      <c r="F50" s="156"/>
      <c r="G50" s="203"/>
      <c r="H50" s="203"/>
      <c r="I50" s="203"/>
      <c r="J50" s="203"/>
      <c r="K50" s="203"/>
      <c r="L50" s="203"/>
      <c r="M50" s="203"/>
      <c r="N50" s="182"/>
      <c r="O50" s="196"/>
    </row>
    <row r="51" spans="1:15" ht="15" customHeight="1">
      <c r="A51" s="32" t="s">
        <v>123</v>
      </c>
      <c r="B51" s="33"/>
      <c r="C51" s="19"/>
      <c r="D51" s="20"/>
      <c r="F51" s="156"/>
      <c r="G51" s="190" t="s">
        <v>135</v>
      </c>
      <c r="H51" s="190"/>
      <c r="I51" s="190"/>
      <c r="J51" s="190"/>
      <c r="K51" s="190"/>
      <c r="L51" s="190"/>
      <c r="M51" s="190"/>
      <c r="N51" s="182" t="s">
        <v>104</v>
      </c>
      <c r="O51" s="206"/>
    </row>
    <row r="52" spans="1:15" ht="15" customHeight="1">
      <c r="A52" s="81" t="s">
        <v>38</v>
      </c>
      <c r="B52" s="84">
        <v>310</v>
      </c>
      <c r="C52" s="12"/>
      <c r="D52" s="13"/>
      <c r="F52" s="156"/>
      <c r="G52" s="190"/>
      <c r="H52" s="190"/>
      <c r="I52" s="190"/>
      <c r="J52" s="190"/>
      <c r="K52" s="190"/>
      <c r="L52" s="190"/>
      <c r="M52" s="190"/>
      <c r="N52" s="182"/>
      <c r="O52" s="206"/>
    </row>
    <row r="53" spans="1:15" ht="13.5" customHeight="1">
      <c r="A53" s="81" t="s">
        <v>39</v>
      </c>
      <c r="B53" s="84">
        <v>320</v>
      </c>
      <c r="C53" s="21"/>
      <c r="D53" s="16"/>
      <c r="F53" s="156"/>
      <c r="G53" s="190"/>
      <c r="H53" s="190"/>
      <c r="I53" s="190"/>
      <c r="J53" s="190"/>
      <c r="K53" s="190"/>
      <c r="L53" s="190"/>
      <c r="M53" s="190"/>
      <c r="N53" s="182"/>
      <c r="O53" s="206"/>
    </row>
    <row r="54" spans="1:15" ht="13.5" customHeight="1">
      <c r="A54" s="81" t="s">
        <v>40</v>
      </c>
      <c r="B54" s="84">
        <v>330</v>
      </c>
      <c r="C54" s="12"/>
      <c r="D54" s="13"/>
      <c r="F54" s="156"/>
      <c r="G54" s="190"/>
      <c r="H54" s="190"/>
      <c r="I54" s="190"/>
      <c r="J54" s="190"/>
      <c r="K54" s="190"/>
      <c r="L54" s="190"/>
      <c r="M54" s="190"/>
      <c r="N54" s="182"/>
      <c r="O54" s="206"/>
    </row>
    <row r="55" spans="1:15" ht="13.5" customHeight="1">
      <c r="A55" s="81" t="s">
        <v>178</v>
      </c>
      <c r="B55" s="84">
        <v>340</v>
      </c>
      <c r="C55" s="12"/>
      <c r="D55" s="13"/>
      <c r="F55" s="156"/>
      <c r="G55" s="190"/>
      <c r="H55" s="190"/>
      <c r="I55" s="190"/>
      <c r="J55" s="190"/>
      <c r="K55" s="190"/>
      <c r="L55" s="190"/>
      <c r="M55" s="190"/>
      <c r="N55" s="182"/>
      <c r="O55" s="206"/>
    </row>
    <row r="56" spans="1:15" ht="15">
      <c r="A56" s="86" t="s">
        <v>121</v>
      </c>
      <c r="B56" s="84">
        <v>350</v>
      </c>
      <c r="C56" s="14">
        <f>SUM(C57:C58)</f>
        <v>0</v>
      </c>
      <c r="D56" s="15">
        <f>SUM(D57:D58)</f>
        <v>0</v>
      </c>
      <c r="F56" s="156"/>
      <c r="G56" s="190"/>
      <c r="H56" s="190"/>
      <c r="I56" s="190"/>
      <c r="J56" s="190"/>
      <c r="K56" s="190"/>
      <c r="L56" s="190"/>
      <c r="M56" s="190"/>
      <c r="N56" s="182"/>
      <c r="O56" s="206"/>
    </row>
    <row r="57" spans="1:15" ht="15" customHeight="1">
      <c r="A57" s="35"/>
      <c r="B57" s="84">
        <v>351</v>
      </c>
      <c r="C57" s="12"/>
      <c r="D57" s="13"/>
      <c r="F57" s="156"/>
      <c r="G57" s="190"/>
      <c r="H57" s="190"/>
      <c r="I57" s="190"/>
      <c r="J57" s="190"/>
      <c r="K57" s="190"/>
      <c r="L57" s="190"/>
      <c r="M57" s="190"/>
      <c r="N57" s="182"/>
      <c r="O57" s="206"/>
    </row>
    <row r="58" spans="1:15" ht="15" customHeight="1">
      <c r="A58" s="35"/>
      <c r="B58" s="84">
        <v>352</v>
      </c>
      <c r="C58" s="12"/>
      <c r="D58" s="13"/>
      <c r="F58" s="156"/>
      <c r="G58" s="190"/>
      <c r="H58" s="190"/>
      <c r="I58" s="190"/>
      <c r="J58" s="190"/>
      <c r="K58" s="190"/>
      <c r="L58" s="190"/>
      <c r="M58" s="190"/>
      <c r="N58" s="182"/>
      <c r="O58" s="206"/>
    </row>
    <row r="59" spans="1:15" ht="15.75" customHeight="1">
      <c r="A59" s="38" t="s">
        <v>41</v>
      </c>
      <c r="B59" s="84">
        <v>360</v>
      </c>
      <c r="C59" s="17">
        <f>SUM(C52:C56)</f>
        <v>0</v>
      </c>
      <c r="D59" s="18">
        <f>SUM(D52:D56)</f>
        <v>0</v>
      </c>
      <c r="F59" s="207">
        <v>3</v>
      </c>
      <c r="G59" s="190" t="s">
        <v>136</v>
      </c>
      <c r="H59" s="190"/>
      <c r="I59" s="190"/>
      <c r="J59" s="190"/>
      <c r="K59" s="190"/>
      <c r="L59" s="190"/>
      <c r="M59" s="190"/>
      <c r="N59" s="182" t="s">
        <v>59</v>
      </c>
      <c r="O59" s="210">
        <f>SUM(O68:O98)</f>
        <v>0</v>
      </c>
    </row>
    <row r="60" spans="1:15" ht="13.5" customHeight="1">
      <c r="A60" s="66"/>
      <c r="B60" s="67"/>
      <c r="C60" s="70"/>
      <c r="D60" s="71"/>
      <c r="F60" s="208"/>
      <c r="G60" s="190"/>
      <c r="H60" s="190"/>
      <c r="I60" s="190"/>
      <c r="J60" s="190"/>
      <c r="K60" s="190"/>
      <c r="L60" s="190"/>
      <c r="M60" s="190"/>
      <c r="N60" s="182"/>
      <c r="O60" s="210"/>
    </row>
    <row r="61" spans="1:15" ht="16.5" customHeight="1">
      <c r="A61" s="32" t="s">
        <v>42</v>
      </c>
      <c r="B61" s="33"/>
      <c r="C61" s="19"/>
      <c r="D61" s="20"/>
      <c r="F61" s="208"/>
      <c r="G61" s="190"/>
      <c r="H61" s="190"/>
      <c r="I61" s="190"/>
      <c r="J61" s="190"/>
      <c r="K61" s="190"/>
      <c r="L61" s="190"/>
      <c r="M61" s="190"/>
      <c r="N61" s="182"/>
      <c r="O61" s="210"/>
    </row>
    <row r="62" spans="1:15" ht="15" customHeight="1">
      <c r="A62" s="81" t="s">
        <v>43</v>
      </c>
      <c r="B62" s="84">
        <v>370</v>
      </c>
      <c r="C62" s="22"/>
      <c r="D62" s="16"/>
      <c r="F62" s="208"/>
      <c r="G62" s="190"/>
      <c r="H62" s="190"/>
      <c r="I62" s="190"/>
      <c r="J62" s="190"/>
      <c r="K62" s="190"/>
      <c r="L62" s="190"/>
      <c r="M62" s="190"/>
      <c r="N62" s="182"/>
      <c r="O62" s="210"/>
    </row>
    <row r="63" spans="1:15" ht="15" customHeight="1">
      <c r="A63" s="81" t="s">
        <v>44</v>
      </c>
      <c r="B63" s="84">
        <v>380</v>
      </c>
      <c r="C63" s="22"/>
      <c r="D63" s="16"/>
      <c r="F63" s="208"/>
      <c r="G63" s="190"/>
      <c r="H63" s="190"/>
      <c r="I63" s="190"/>
      <c r="J63" s="190"/>
      <c r="K63" s="190"/>
      <c r="L63" s="190"/>
      <c r="M63" s="190"/>
      <c r="N63" s="182"/>
      <c r="O63" s="210"/>
    </row>
    <row r="64" spans="1:15" ht="15" customHeight="1">
      <c r="A64" s="81" t="s">
        <v>45</v>
      </c>
      <c r="B64" s="84">
        <v>390</v>
      </c>
      <c r="C64" s="12"/>
      <c r="D64" s="13"/>
      <c r="F64" s="208"/>
      <c r="G64" s="190"/>
      <c r="H64" s="190"/>
      <c r="I64" s="190"/>
      <c r="J64" s="190"/>
      <c r="K64" s="190"/>
      <c r="L64" s="190"/>
      <c r="M64" s="190"/>
      <c r="N64" s="182"/>
      <c r="O64" s="210"/>
    </row>
    <row r="65" spans="1:15" ht="15" customHeight="1">
      <c r="A65" s="81" t="s">
        <v>46</v>
      </c>
      <c r="B65" s="84">
        <v>400</v>
      </c>
      <c r="C65" s="12"/>
      <c r="D65" s="13"/>
      <c r="F65" s="208"/>
      <c r="G65" s="190"/>
      <c r="H65" s="190"/>
      <c r="I65" s="190"/>
      <c r="J65" s="190"/>
      <c r="K65" s="190"/>
      <c r="L65" s="190"/>
      <c r="M65" s="190"/>
      <c r="N65" s="182"/>
      <c r="O65" s="210"/>
    </row>
    <row r="66" spans="1:15" ht="15" customHeight="1">
      <c r="A66" s="81" t="s">
        <v>47</v>
      </c>
      <c r="B66" s="84">
        <v>410</v>
      </c>
      <c r="C66" s="12"/>
      <c r="D66" s="13"/>
      <c r="F66" s="208"/>
      <c r="G66" s="190"/>
      <c r="H66" s="190"/>
      <c r="I66" s="190"/>
      <c r="J66" s="190"/>
      <c r="K66" s="190"/>
      <c r="L66" s="190"/>
      <c r="M66" s="190"/>
      <c r="N66" s="182"/>
      <c r="O66" s="210"/>
    </row>
    <row r="67" spans="1:15" ht="25.5" customHeight="1">
      <c r="A67" s="81" t="s">
        <v>153</v>
      </c>
      <c r="B67" s="84">
        <v>420</v>
      </c>
      <c r="C67" s="12"/>
      <c r="D67" s="13"/>
      <c r="F67" s="209"/>
      <c r="G67" s="190"/>
      <c r="H67" s="190"/>
      <c r="I67" s="190"/>
      <c r="J67" s="190"/>
      <c r="K67" s="190"/>
      <c r="L67" s="190"/>
      <c r="M67" s="190"/>
      <c r="N67" s="182"/>
      <c r="O67" s="210"/>
    </row>
    <row r="68" spans="1:15" ht="25.5" customHeight="1">
      <c r="A68" s="81" t="s">
        <v>152</v>
      </c>
      <c r="B68" s="84">
        <v>430</v>
      </c>
      <c r="C68" s="12"/>
      <c r="D68" s="13"/>
      <c r="F68" s="204"/>
      <c r="G68" s="190" t="s">
        <v>137</v>
      </c>
      <c r="H68" s="190"/>
      <c r="I68" s="190"/>
      <c r="J68" s="190"/>
      <c r="K68" s="190"/>
      <c r="L68" s="190"/>
      <c r="M68" s="190"/>
      <c r="N68" s="182" t="s">
        <v>105</v>
      </c>
      <c r="O68" s="196"/>
    </row>
    <row r="69" spans="1:15" ht="25.5" customHeight="1">
      <c r="A69" s="81" t="s">
        <v>151</v>
      </c>
      <c r="B69" s="84">
        <v>440</v>
      </c>
      <c r="C69" s="12"/>
      <c r="D69" s="13"/>
      <c r="F69" s="204"/>
      <c r="G69" s="190"/>
      <c r="H69" s="190"/>
      <c r="I69" s="190"/>
      <c r="J69" s="190"/>
      <c r="K69" s="190"/>
      <c r="L69" s="190"/>
      <c r="M69" s="190"/>
      <c r="N69" s="182"/>
      <c r="O69" s="196"/>
    </row>
    <row r="70" spans="1:15" ht="15" customHeight="1">
      <c r="A70" s="81" t="s">
        <v>48</v>
      </c>
      <c r="B70" s="84">
        <v>450</v>
      </c>
      <c r="C70" s="12"/>
      <c r="D70" s="13"/>
      <c r="F70" s="204"/>
      <c r="G70" s="190"/>
      <c r="H70" s="190"/>
      <c r="I70" s="190"/>
      <c r="J70" s="190"/>
      <c r="K70" s="190"/>
      <c r="L70" s="190"/>
      <c r="M70" s="190"/>
      <c r="N70" s="182"/>
      <c r="O70" s="196"/>
    </row>
    <row r="71" spans="1:15" ht="13.5" customHeight="1">
      <c r="A71" s="81" t="s">
        <v>49</v>
      </c>
      <c r="B71" s="84">
        <v>460</v>
      </c>
      <c r="C71" s="12"/>
      <c r="D71" s="13"/>
      <c r="F71" s="204"/>
      <c r="G71" s="190"/>
      <c r="H71" s="190"/>
      <c r="I71" s="190"/>
      <c r="J71" s="190"/>
      <c r="K71" s="190"/>
      <c r="L71" s="190"/>
      <c r="M71" s="190"/>
      <c r="N71" s="182"/>
      <c r="O71" s="196"/>
    </row>
    <row r="72" spans="1:15" ht="15" customHeight="1">
      <c r="A72" s="81" t="s">
        <v>50</v>
      </c>
      <c r="B72" s="84">
        <v>470</v>
      </c>
      <c r="C72" s="12"/>
      <c r="D72" s="13"/>
      <c r="F72" s="204"/>
      <c r="G72" s="190" t="s">
        <v>138</v>
      </c>
      <c r="H72" s="190"/>
      <c r="I72" s="190"/>
      <c r="J72" s="190"/>
      <c r="K72" s="190"/>
      <c r="L72" s="190"/>
      <c r="M72" s="190"/>
      <c r="N72" s="182" t="s">
        <v>106</v>
      </c>
      <c r="O72" s="196"/>
    </row>
    <row r="73" spans="1:15" ht="15" customHeight="1">
      <c r="A73" s="86" t="s">
        <v>51</v>
      </c>
      <c r="B73" s="84">
        <v>480</v>
      </c>
      <c r="C73" s="17">
        <f>SUM(C74:C75)</f>
        <v>0</v>
      </c>
      <c r="D73" s="18">
        <f>SUM(D74:D75)</f>
        <v>0</v>
      </c>
      <c r="F73" s="204"/>
      <c r="G73" s="190"/>
      <c r="H73" s="190"/>
      <c r="I73" s="190"/>
      <c r="J73" s="190"/>
      <c r="K73" s="190"/>
      <c r="L73" s="190"/>
      <c r="M73" s="190"/>
      <c r="N73" s="182"/>
      <c r="O73" s="196"/>
    </row>
    <row r="74" spans="1:15" ht="15" customHeight="1">
      <c r="A74" s="35"/>
      <c r="B74" s="33">
        <v>481</v>
      </c>
      <c r="C74" s="23"/>
      <c r="D74" s="24"/>
      <c r="F74" s="204"/>
      <c r="G74" s="190"/>
      <c r="H74" s="190"/>
      <c r="I74" s="190"/>
      <c r="J74" s="190"/>
      <c r="K74" s="190"/>
      <c r="L74" s="190"/>
      <c r="M74" s="190"/>
      <c r="N74" s="182"/>
      <c r="O74" s="196"/>
    </row>
    <row r="75" spans="1:15" ht="15" customHeight="1">
      <c r="A75" s="35"/>
      <c r="B75" s="33">
        <v>482</v>
      </c>
      <c r="C75" s="23"/>
      <c r="D75" s="24"/>
      <c r="F75" s="204"/>
      <c r="G75" s="190"/>
      <c r="H75" s="190"/>
      <c r="I75" s="190"/>
      <c r="J75" s="190"/>
      <c r="K75" s="190"/>
      <c r="L75" s="190"/>
      <c r="M75" s="190"/>
      <c r="N75" s="182"/>
      <c r="O75" s="196"/>
    </row>
    <row r="76" spans="1:15" ht="21.75" customHeight="1">
      <c r="A76" s="38" t="s">
        <v>52</v>
      </c>
      <c r="B76" s="33">
        <v>490</v>
      </c>
      <c r="C76" s="17">
        <f>SUM(C62:C73)</f>
        <v>0</v>
      </c>
      <c r="D76" s="18">
        <f>SUM(D62:D73)</f>
        <v>0</v>
      </c>
      <c r="F76" s="204"/>
      <c r="G76" s="190" t="s">
        <v>139</v>
      </c>
      <c r="H76" s="205"/>
      <c r="I76" s="205"/>
      <c r="J76" s="205"/>
      <c r="K76" s="205"/>
      <c r="L76" s="205"/>
      <c r="M76" s="205"/>
      <c r="N76" s="182" t="s">
        <v>107</v>
      </c>
      <c r="O76" s="196"/>
    </row>
    <row r="77" spans="1:15" ht="33" customHeight="1" thickBot="1">
      <c r="A77" s="41" t="s">
        <v>129</v>
      </c>
      <c r="B77" s="42">
        <v>500</v>
      </c>
      <c r="C77" s="64">
        <f>C49+C59+C76</f>
        <v>0</v>
      </c>
      <c r="D77" s="65">
        <f>D49+D59+D76</f>
        <v>0</v>
      </c>
      <c r="F77" s="204"/>
      <c r="G77" s="205"/>
      <c r="H77" s="205"/>
      <c r="I77" s="205"/>
      <c r="J77" s="205"/>
      <c r="K77" s="205"/>
      <c r="L77" s="205"/>
      <c r="M77" s="205"/>
      <c r="N77" s="182"/>
      <c r="O77" s="196"/>
    </row>
    <row r="78" spans="1:15" ht="38.25" customHeight="1">
      <c r="A78" s="59"/>
      <c r="B78" s="60"/>
      <c r="C78" s="61"/>
      <c r="D78" s="61"/>
      <c r="F78" s="204"/>
      <c r="G78" s="205"/>
      <c r="H78" s="205"/>
      <c r="I78" s="205"/>
      <c r="J78" s="205"/>
      <c r="K78" s="205"/>
      <c r="L78" s="205"/>
      <c r="M78" s="205"/>
      <c r="N78" s="182"/>
      <c r="O78" s="196"/>
    </row>
    <row r="79" spans="1:15" ht="37.5" customHeight="1">
      <c r="A79" s="213" t="s">
        <v>131</v>
      </c>
      <c r="B79" s="213"/>
      <c r="C79" s="213"/>
      <c r="D79" s="213"/>
      <c r="F79" s="204"/>
      <c r="G79" s="190" t="s">
        <v>1</v>
      </c>
      <c r="H79" s="190"/>
      <c r="I79" s="190"/>
      <c r="J79" s="190"/>
      <c r="K79" s="190"/>
      <c r="L79" s="190"/>
      <c r="M79" s="190"/>
      <c r="N79" s="182" t="s">
        <v>108</v>
      </c>
      <c r="O79" s="196"/>
    </row>
    <row r="80" spans="1:15" ht="29.25" customHeight="1" thickBot="1">
      <c r="A80" s="214" t="s">
        <v>193</v>
      </c>
      <c r="B80" s="214"/>
      <c r="C80" s="214"/>
      <c r="D80" s="214"/>
      <c r="F80" s="204"/>
      <c r="G80" s="190"/>
      <c r="H80" s="190"/>
      <c r="I80" s="190"/>
      <c r="J80" s="190"/>
      <c r="K80" s="190"/>
      <c r="L80" s="190"/>
      <c r="M80" s="190"/>
      <c r="N80" s="182"/>
      <c r="O80" s="196"/>
    </row>
    <row r="81" spans="1:15" ht="33.75" customHeight="1">
      <c r="A81" s="46" t="s">
        <v>53</v>
      </c>
      <c r="B81" s="29" t="s">
        <v>5</v>
      </c>
      <c r="C81" s="29" t="s">
        <v>127</v>
      </c>
      <c r="D81" s="30" t="s">
        <v>145</v>
      </c>
      <c r="F81" s="204"/>
      <c r="G81" s="190"/>
      <c r="H81" s="190"/>
      <c r="I81" s="190"/>
      <c r="J81" s="190"/>
      <c r="K81" s="190"/>
      <c r="L81" s="190"/>
      <c r="M81" s="190"/>
      <c r="N81" s="182"/>
      <c r="O81" s="196"/>
    </row>
    <row r="82" spans="1:15" ht="15" customHeight="1">
      <c r="A82" s="47">
        <v>1</v>
      </c>
      <c r="B82" s="48">
        <v>2</v>
      </c>
      <c r="C82" s="49">
        <v>3</v>
      </c>
      <c r="D82" s="50">
        <v>4</v>
      </c>
      <c r="F82" s="204"/>
      <c r="G82" s="190"/>
      <c r="H82" s="190"/>
      <c r="I82" s="190"/>
      <c r="J82" s="190"/>
      <c r="K82" s="190"/>
      <c r="L82" s="190"/>
      <c r="M82" s="190"/>
      <c r="N82" s="182"/>
      <c r="O82" s="196"/>
    </row>
    <row r="83" spans="1:15" ht="28.5" customHeight="1">
      <c r="A83" s="89" t="s">
        <v>54</v>
      </c>
      <c r="B83" s="87" t="s">
        <v>55</v>
      </c>
      <c r="C83" s="14">
        <f>C84+C85</f>
        <v>0</v>
      </c>
      <c r="D83" s="14">
        <f>D84+D85</f>
        <v>0</v>
      </c>
      <c r="F83" s="204"/>
      <c r="G83" s="190"/>
      <c r="H83" s="190"/>
      <c r="I83" s="190"/>
      <c r="J83" s="190"/>
      <c r="K83" s="190"/>
      <c r="L83" s="190"/>
      <c r="M83" s="190"/>
      <c r="N83" s="182"/>
      <c r="O83" s="196"/>
    </row>
    <row r="84" spans="1:15" ht="30">
      <c r="A84" s="82" t="s">
        <v>183</v>
      </c>
      <c r="B84" s="87" t="s">
        <v>180</v>
      </c>
      <c r="C84" s="12"/>
      <c r="D84" s="96"/>
      <c r="F84" s="204"/>
      <c r="G84" s="190"/>
      <c r="H84" s="190"/>
      <c r="I84" s="190"/>
      <c r="J84" s="190"/>
      <c r="K84" s="190"/>
      <c r="L84" s="190"/>
      <c r="M84" s="190"/>
      <c r="N84" s="182"/>
      <c r="O84" s="196"/>
    </row>
    <row r="85" spans="1:15" ht="15.75" customHeight="1">
      <c r="A85" s="82" t="s">
        <v>182</v>
      </c>
      <c r="B85" s="87" t="s">
        <v>181</v>
      </c>
      <c r="C85" s="12"/>
      <c r="D85" s="96"/>
      <c r="F85" s="204"/>
      <c r="G85" s="190"/>
      <c r="H85" s="190"/>
      <c r="I85" s="190"/>
      <c r="J85" s="190"/>
      <c r="K85" s="190"/>
      <c r="L85" s="190"/>
      <c r="M85" s="190"/>
      <c r="N85" s="182"/>
      <c r="O85" s="196"/>
    </row>
    <row r="86" spans="1:15" ht="30">
      <c r="A86" s="82" t="s">
        <v>56</v>
      </c>
      <c r="B86" s="87" t="s">
        <v>57</v>
      </c>
      <c r="C86" s="12"/>
      <c r="D86" s="13"/>
      <c r="F86" s="204"/>
      <c r="G86" s="190"/>
      <c r="H86" s="190"/>
      <c r="I86" s="190"/>
      <c r="J86" s="190"/>
      <c r="K86" s="190"/>
      <c r="L86" s="190"/>
      <c r="M86" s="190"/>
      <c r="N86" s="182"/>
      <c r="O86" s="196"/>
    </row>
    <row r="87" spans="1:15" ht="15.75" customHeight="1">
      <c r="A87" s="82" t="s">
        <v>58</v>
      </c>
      <c r="B87" s="87" t="s">
        <v>59</v>
      </c>
      <c r="C87" s="17">
        <f>C83-C86</f>
        <v>0</v>
      </c>
      <c r="D87" s="18">
        <f>D83-D86</f>
        <v>0</v>
      </c>
      <c r="F87" s="204"/>
      <c r="G87" s="190"/>
      <c r="H87" s="190"/>
      <c r="I87" s="190"/>
      <c r="J87" s="190"/>
      <c r="K87" s="190"/>
      <c r="L87" s="190"/>
      <c r="M87" s="190"/>
      <c r="N87" s="182"/>
      <c r="O87" s="196"/>
    </row>
    <row r="88" spans="1:15" ht="27.75" customHeight="1">
      <c r="A88" s="82" t="s">
        <v>60</v>
      </c>
      <c r="B88" s="87" t="s">
        <v>61</v>
      </c>
      <c r="C88" s="12"/>
      <c r="D88" s="13"/>
      <c r="F88" s="204"/>
      <c r="G88" s="190"/>
      <c r="H88" s="190"/>
      <c r="I88" s="190"/>
      <c r="J88" s="190"/>
      <c r="K88" s="190"/>
      <c r="L88" s="190"/>
      <c r="M88" s="190"/>
      <c r="N88" s="182"/>
      <c r="O88" s="196"/>
    </row>
    <row r="89" spans="1:15" ht="16.5" customHeight="1">
      <c r="A89" s="82" t="s">
        <v>62</v>
      </c>
      <c r="B89" s="87" t="s">
        <v>63</v>
      </c>
      <c r="C89" s="12"/>
      <c r="D89" s="13"/>
      <c r="F89" s="156"/>
      <c r="G89" s="190" t="s">
        <v>109</v>
      </c>
      <c r="H89" s="190"/>
      <c r="I89" s="190"/>
      <c r="J89" s="190"/>
      <c r="K89" s="190"/>
      <c r="L89" s="190"/>
      <c r="M89" s="190"/>
      <c r="N89" s="182" t="s">
        <v>110</v>
      </c>
      <c r="O89" s="206"/>
    </row>
    <row r="90" spans="1:15" ht="30">
      <c r="A90" s="88" t="s">
        <v>64</v>
      </c>
      <c r="B90" s="87" t="s">
        <v>65</v>
      </c>
      <c r="C90" s="17">
        <f>C87-C88-C89</f>
        <v>0</v>
      </c>
      <c r="D90" s="18">
        <f>D87-D88-D89</f>
        <v>0</v>
      </c>
      <c r="F90" s="156"/>
      <c r="G90" s="190"/>
      <c r="H90" s="190"/>
      <c r="I90" s="190"/>
      <c r="J90" s="190"/>
      <c r="K90" s="190"/>
      <c r="L90" s="190"/>
      <c r="M90" s="190"/>
      <c r="N90" s="182"/>
      <c r="O90" s="206"/>
    </row>
    <row r="91" spans="1:15" ht="15" customHeight="1">
      <c r="A91" s="89" t="s">
        <v>66</v>
      </c>
      <c r="B91" s="87" t="s">
        <v>67</v>
      </c>
      <c r="C91" s="17">
        <f>C92+C93</f>
        <v>0</v>
      </c>
      <c r="D91" s="18">
        <f>D92+D93</f>
        <v>0</v>
      </c>
      <c r="F91" s="156"/>
      <c r="G91" s="190" t="s">
        <v>111</v>
      </c>
      <c r="H91" s="190"/>
      <c r="I91" s="190"/>
      <c r="J91" s="190"/>
      <c r="K91" s="190"/>
      <c r="L91" s="190"/>
      <c r="M91" s="190"/>
      <c r="N91" s="182" t="s">
        <v>112</v>
      </c>
      <c r="O91" s="206"/>
    </row>
    <row r="92" spans="1:15" ht="15" customHeight="1">
      <c r="A92" s="55"/>
      <c r="B92" s="52" t="s">
        <v>68</v>
      </c>
      <c r="C92" s="12"/>
      <c r="D92" s="13"/>
      <c r="F92" s="156"/>
      <c r="G92" s="190"/>
      <c r="H92" s="190"/>
      <c r="I92" s="190"/>
      <c r="J92" s="190"/>
      <c r="K92" s="190"/>
      <c r="L92" s="190"/>
      <c r="M92" s="190"/>
      <c r="N92" s="182"/>
      <c r="O92" s="206"/>
    </row>
    <row r="93" spans="1:15" ht="15" customHeight="1">
      <c r="A93" s="51"/>
      <c r="B93" s="52" t="s">
        <v>69</v>
      </c>
      <c r="C93" s="12"/>
      <c r="D93" s="13"/>
      <c r="F93" s="156"/>
      <c r="G93" s="190"/>
      <c r="H93" s="190"/>
      <c r="I93" s="190"/>
      <c r="J93" s="190"/>
      <c r="K93" s="190"/>
      <c r="L93" s="190"/>
      <c r="M93" s="190"/>
      <c r="N93" s="182"/>
      <c r="O93" s="206"/>
    </row>
    <row r="94" spans="1:15" ht="15" customHeight="1">
      <c r="A94" s="54" t="s">
        <v>70</v>
      </c>
      <c r="B94" s="52" t="s">
        <v>71</v>
      </c>
      <c r="C94" s="17">
        <f>C95+C96+C97</f>
        <v>0</v>
      </c>
      <c r="D94" s="18">
        <f>D95+D96+D97</f>
        <v>0</v>
      </c>
      <c r="F94" s="156"/>
      <c r="G94" s="190" t="s">
        <v>113</v>
      </c>
      <c r="H94" s="190"/>
      <c r="I94" s="190"/>
      <c r="J94" s="190"/>
      <c r="K94" s="190"/>
      <c r="L94" s="190"/>
      <c r="M94" s="190"/>
      <c r="N94" s="182" t="s">
        <v>114</v>
      </c>
      <c r="O94" s="206"/>
    </row>
    <row r="95" spans="1:15" ht="15" customHeight="1">
      <c r="A95" s="55"/>
      <c r="B95" s="52" t="s">
        <v>72</v>
      </c>
      <c r="C95" s="12"/>
      <c r="D95" s="13"/>
      <c r="F95" s="156"/>
      <c r="G95" s="190"/>
      <c r="H95" s="190"/>
      <c r="I95" s="190"/>
      <c r="J95" s="190"/>
      <c r="K95" s="190"/>
      <c r="L95" s="190"/>
      <c r="M95" s="190"/>
      <c r="N95" s="182"/>
      <c r="O95" s="206"/>
    </row>
    <row r="96" spans="1:15" ht="15.75" customHeight="1">
      <c r="A96" s="55"/>
      <c r="B96" s="52" t="s">
        <v>73</v>
      </c>
      <c r="C96" s="12"/>
      <c r="D96" s="13"/>
      <c r="F96" s="156"/>
      <c r="G96" s="190"/>
      <c r="H96" s="190"/>
      <c r="I96" s="190"/>
      <c r="J96" s="190"/>
      <c r="K96" s="190"/>
      <c r="L96" s="190"/>
      <c r="M96" s="190"/>
      <c r="N96" s="182"/>
      <c r="O96" s="206"/>
    </row>
    <row r="97" spans="1:15" ht="16.5" customHeight="1">
      <c r="A97" s="55"/>
      <c r="B97" s="52" t="s">
        <v>74</v>
      </c>
      <c r="C97" s="12"/>
      <c r="D97" s="13"/>
      <c r="F97" s="156"/>
      <c r="G97" s="190"/>
      <c r="H97" s="190"/>
      <c r="I97" s="190"/>
      <c r="J97" s="190"/>
      <c r="K97" s="190"/>
      <c r="L97" s="190"/>
      <c r="M97" s="190"/>
      <c r="N97" s="182"/>
      <c r="O97" s="206"/>
    </row>
    <row r="98" spans="1:15" ht="24.75" customHeight="1">
      <c r="A98" s="53" t="s">
        <v>75</v>
      </c>
      <c r="B98" s="52" t="s">
        <v>76</v>
      </c>
      <c r="C98" s="17">
        <f>C90+C91-C94</f>
        <v>0</v>
      </c>
      <c r="D98" s="18">
        <f>D90+D91-D94</f>
        <v>0</v>
      </c>
      <c r="F98" s="156"/>
      <c r="G98" s="190"/>
      <c r="H98" s="190"/>
      <c r="I98" s="190"/>
      <c r="J98" s="190"/>
      <c r="K98" s="190"/>
      <c r="L98" s="190"/>
      <c r="M98" s="190"/>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N68:N71"/>
    <mergeCell ref="O72:O75"/>
    <mergeCell ref="G107:M107"/>
    <mergeCell ref="N99:N105"/>
    <mergeCell ref="O99:O105"/>
    <mergeCell ref="G91:M93"/>
    <mergeCell ref="N91:N93"/>
    <mergeCell ref="O91:O93"/>
    <mergeCell ref="G89:M90"/>
    <mergeCell ref="N79:N88"/>
    <mergeCell ref="F94:F98"/>
    <mergeCell ref="G94:M98"/>
    <mergeCell ref="N94:N98"/>
    <mergeCell ref="O94:O98"/>
    <mergeCell ref="G108:M108"/>
    <mergeCell ref="G109:M109"/>
    <mergeCell ref="F99:F105"/>
    <mergeCell ref="G99:M105"/>
    <mergeCell ref="G106:M106"/>
    <mergeCell ref="A38:D38"/>
    <mergeCell ref="A80:D80"/>
    <mergeCell ref="F91:F93"/>
    <mergeCell ref="A79:D79"/>
    <mergeCell ref="F39:F40"/>
    <mergeCell ref="F59:F67"/>
    <mergeCell ref="F68:F71"/>
    <mergeCell ref="F72:F75"/>
    <mergeCell ref="F51:F58"/>
    <mergeCell ref="F76:F78"/>
    <mergeCell ref="F16:F18"/>
    <mergeCell ref="O79:O88"/>
    <mergeCell ref="N76:N78"/>
    <mergeCell ref="O76:O78"/>
    <mergeCell ref="N51:N58"/>
    <mergeCell ref="O51:O58"/>
    <mergeCell ref="N59:N67"/>
    <mergeCell ref="O59:O67"/>
    <mergeCell ref="O68:O71"/>
    <mergeCell ref="N72:N75"/>
    <mergeCell ref="G19:M25"/>
    <mergeCell ref="O19:O25"/>
    <mergeCell ref="G15:M15"/>
    <mergeCell ref="G16:M18"/>
    <mergeCell ref="G31:M35"/>
    <mergeCell ref="N16:N18"/>
    <mergeCell ref="N26:N30"/>
    <mergeCell ref="G72:M75"/>
    <mergeCell ref="N19:N25"/>
    <mergeCell ref="A3:D4"/>
    <mergeCell ref="A5:D6"/>
    <mergeCell ref="F4:M4"/>
    <mergeCell ref="N4:O5"/>
    <mergeCell ref="F6:I6"/>
    <mergeCell ref="O31:O35"/>
    <mergeCell ref="O36:O38"/>
    <mergeCell ref="O44:O50"/>
    <mergeCell ref="N11:N14"/>
    <mergeCell ref="O11:O14"/>
    <mergeCell ref="G8:M8"/>
    <mergeCell ref="G9:M10"/>
    <mergeCell ref="O9:O10"/>
    <mergeCell ref="F9:F10"/>
    <mergeCell ref="F2:O2"/>
    <mergeCell ref="F3:M3"/>
    <mergeCell ref="N3:O3"/>
    <mergeCell ref="N9:N10"/>
    <mergeCell ref="N6:O6"/>
    <mergeCell ref="F19:F25"/>
    <mergeCell ref="O16:O18"/>
    <mergeCell ref="G7:M7"/>
    <mergeCell ref="G11:M14"/>
    <mergeCell ref="F11:F14"/>
    <mergeCell ref="O39:O40"/>
    <mergeCell ref="O41:O43"/>
    <mergeCell ref="G26:M30"/>
    <mergeCell ref="F26:F30"/>
    <mergeCell ref="F31:F35"/>
    <mergeCell ref="F36:F38"/>
    <mergeCell ref="O26:O30"/>
    <mergeCell ref="N31:N35"/>
    <mergeCell ref="N36:N38"/>
    <mergeCell ref="F79:F88"/>
    <mergeCell ref="G36:M38"/>
    <mergeCell ref="F89:F90"/>
    <mergeCell ref="G76:M78"/>
    <mergeCell ref="G59:M67"/>
    <mergeCell ref="G68:M71"/>
    <mergeCell ref="G51:M58"/>
    <mergeCell ref="G39:M40"/>
    <mergeCell ref="G41:M43"/>
    <mergeCell ref="G44:M50"/>
    <mergeCell ref="A1:D2"/>
    <mergeCell ref="F1:O1"/>
    <mergeCell ref="N89:N90"/>
    <mergeCell ref="O89:O90"/>
    <mergeCell ref="N39:N40"/>
    <mergeCell ref="N41:N43"/>
    <mergeCell ref="F41:F43"/>
    <mergeCell ref="N44:N50"/>
    <mergeCell ref="F44:F50"/>
    <mergeCell ref="G79:M88"/>
  </mergeCells>
  <printOptions/>
  <pageMargins left="0.75" right="0.17" top="1.05" bottom="0.99"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7" t="s">
        <v>119</v>
      </c>
      <c r="O3" s="198"/>
    </row>
    <row r="4" spans="1:15" s="28" customFormat="1" ht="15" customHeight="1">
      <c r="A4" s="185"/>
      <c r="B4" s="186"/>
      <c r="C4" s="186"/>
      <c r="D4" s="187"/>
      <c r="F4" s="188" t="s">
        <v>83</v>
      </c>
      <c r="G4" s="189"/>
      <c r="H4" s="189"/>
      <c r="I4" s="189"/>
      <c r="J4" s="189"/>
      <c r="K4" s="189"/>
      <c r="L4" s="189"/>
      <c r="M4" s="189"/>
      <c r="N4" s="199" t="s">
        <v>120</v>
      </c>
      <c r="O4" s="200"/>
    </row>
    <row r="5" spans="1:15" s="28" customFormat="1" ht="15" customHeight="1">
      <c r="A5" s="174" t="s">
        <v>192</v>
      </c>
      <c r="B5" s="175"/>
      <c r="C5" s="175"/>
      <c r="D5" s="176"/>
      <c r="F5" s="5"/>
      <c r="G5" s="4"/>
      <c r="H5" s="4"/>
      <c r="I5" s="4"/>
      <c r="J5" s="4"/>
      <c r="K5" s="4"/>
      <c r="L5" s="4"/>
      <c r="M5" s="4"/>
      <c r="N5" s="201"/>
      <c r="O5" s="200"/>
    </row>
    <row r="6" spans="1:15" s="28" customFormat="1" ht="20.25" customHeight="1" thickBot="1">
      <c r="A6" s="177"/>
      <c r="B6" s="178"/>
      <c r="C6" s="178"/>
      <c r="D6" s="179"/>
      <c r="F6" s="191" t="s">
        <v>84</v>
      </c>
      <c r="G6" s="192"/>
      <c r="H6" s="192"/>
      <c r="I6" s="192"/>
      <c r="J6" s="72">
        <v>2</v>
      </c>
      <c r="K6" s="72">
        <v>0</v>
      </c>
      <c r="L6" s="72">
        <v>2</v>
      </c>
      <c r="M6" s="73"/>
      <c r="N6" s="193" t="s">
        <v>85</v>
      </c>
      <c r="O6" s="194"/>
    </row>
    <row r="7" spans="1:15" s="31" customFormat="1" ht="45.75" customHeight="1">
      <c r="A7" s="44" t="s">
        <v>4</v>
      </c>
      <c r="B7" s="29" t="s">
        <v>5</v>
      </c>
      <c r="C7" s="29" t="s">
        <v>6</v>
      </c>
      <c r="D7" s="30" t="s">
        <v>7</v>
      </c>
      <c r="F7" s="74" t="s">
        <v>2</v>
      </c>
      <c r="G7" s="195" t="s">
        <v>53</v>
      </c>
      <c r="H7" s="195"/>
      <c r="I7" s="195"/>
      <c r="J7" s="195"/>
      <c r="K7" s="195"/>
      <c r="L7" s="195"/>
      <c r="M7" s="195"/>
      <c r="N7" s="93" t="s">
        <v>132</v>
      </c>
      <c r="O7" s="94" t="s">
        <v>133</v>
      </c>
    </row>
    <row r="8" spans="1:15" ht="15.75" customHeight="1">
      <c r="A8" s="32" t="s">
        <v>8</v>
      </c>
      <c r="B8" s="33"/>
      <c r="C8" s="19"/>
      <c r="D8" s="20"/>
      <c r="F8" s="6">
        <v>1</v>
      </c>
      <c r="G8" s="202">
        <v>2</v>
      </c>
      <c r="H8" s="202"/>
      <c r="I8" s="202"/>
      <c r="J8" s="202"/>
      <c r="K8" s="202"/>
      <c r="L8" s="202"/>
      <c r="M8" s="202"/>
      <c r="N8" s="3">
        <v>3</v>
      </c>
      <c r="O8" s="7">
        <v>4</v>
      </c>
    </row>
    <row r="9" spans="1:15" ht="15" customHeight="1">
      <c r="A9" s="81" t="s">
        <v>9</v>
      </c>
      <c r="B9" s="83">
        <v>10</v>
      </c>
      <c r="C9" s="12"/>
      <c r="D9" s="13"/>
      <c r="F9" s="156">
        <v>1</v>
      </c>
      <c r="G9" s="190" t="s">
        <v>86</v>
      </c>
      <c r="H9" s="190"/>
      <c r="I9" s="190"/>
      <c r="J9" s="190"/>
      <c r="K9" s="190"/>
      <c r="L9" s="190"/>
      <c r="M9" s="190"/>
      <c r="N9" s="182" t="s">
        <v>55</v>
      </c>
      <c r="O9" s="180">
        <f>D109</f>
        <v>0</v>
      </c>
    </row>
    <row r="10" spans="1:15" ht="13.5" customHeight="1">
      <c r="A10" s="81" t="s">
        <v>10</v>
      </c>
      <c r="B10" s="84">
        <v>20</v>
      </c>
      <c r="C10" s="12"/>
      <c r="D10" s="13"/>
      <c r="F10" s="156"/>
      <c r="G10" s="190"/>
      <c r="H10" s="190"/>
      <c r="I10" s="190"/>
      <c r="J10" s="190"/>
      <c r="K10" s="190"/>
      <c r="L10" s="190"/>
      <c r="M10" s="190"/>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0" t="s">
        <v>89</v>
      </c>
      <c r="H16" s="190"/>
      <c r="I16" s="190"/>
      <c r="J16" s="190"/>
      <c r="K16" s="190"/>
      <c r="L16" s="190"/>
      <c r="M16" s="190"/>
      <c r="N16" s="182" t="s">
        <v>90</v>
      </c>
      <c r="O16" s="196"/>
    </row>
    <row r="17" spans="1:15" ht="15.75" customHeight="1">
      <c r="A17" s="35"/>
      <c r="B17" s="84">
        <v>72</v>
      </c>
      <c r="C17" s="23"/>
      <c r="D17" s="24"/>
      <c r="F17" s="156"/>
      <c r="G17" s="190"/>
      <c r="H17" s="190"/>
      <c r="I17" s="190"/>
      <c r="J17" s="190"/>
      <c r="K17" s="190"/>
      <c r="L17" s="190"/>
      <c r="M17" s="190"/>
      <c r="N17" s="182"/>
      <c r="O17" s="196"/>
    </row>
    <row r="18" spans="1:15" ht="15.75" customHeight="1">
      <c r="A18" s="38" t="s">
        <v>16</v>
      </c>
      <c r="B18" s="84">
        <v>80</v>
      </c>
      <c r="C18" s="17">
        <f>SUM(C9:C15)</f>
        <v>0</v>
      </c>
      <c r="D18" s="18">
        <f>SUM(D9:D15)</f>
        <v>0</v>
      </c>
      <c r="F18" s="156"/>
      <c r="G18" s="190"/>
      <c r="H18" s="190"/>
      <c r="I18" s="190"/>
      <c r="J18" s="190"/>
      <c r="K18" s="190"/>
      <c r="L18" s="190"/>
      <c r="M18" s="190"/>
      <c r="N18" s="182"/>
      <c r="O18" s="196"/>
    </row>
    <row r="19" spans="1:15" ht="15.75" customHeight="1">
      <c r="A19" s="66"/>
      <c r="B19" s="67"/>
      <c r="C19" s="68"/>
      <c r="D19" s="69"/>
      <c r="F19" s="156"/>
      <c r="G19" s="190" t="s">
        <v>91</v>
      </c>
      <c r="H19" s="190"/>
      <c r="I19" s="190"/>
      <c r="J19" s="190"/>
      <c r="K19" s="190"/>
      <c r="L19" s="190"/>
      <c r="M19" s="190"/>
      <c r="N19" s="182" t="s">
        <v>92</v>
      </c>
      <c r="O19" s="196"/>
    </row>
    <row r="20" spans="1:15" ht="15" customHeight="1">
      <c r="A20" s="32" t="s">
        <v>122</v>
      </c>
      <c r="B20" s="33"/>
      <c r="C20" s="39"/>
      <c r="D20" s="40"/>
      <c r="F20" s="156"/>
      <c r="G20" s="190"/>
      <c r="H20" s="190"/>
      <c r="I20" s="190"/>
      <c r="J20" s="190"/>
      <c r="K20" s="190"/>
      <c r="L20" s="190"/>
      <c r="M20" s="190"/>
      <c r="N20" s="182"/>
      <c r="O20" s="196"/>
    </row>
    <row r="21" spans="1:15" ht="18" customHeight="1">
      <c r="A21" s="81" t="s">
        <v>17</v>
      </c>
      <c r="B21" s="84">
        <v>90</v>
      </c>
      <c r="C21" s="12"/>
      <c r="D21" s="13"/>
      <c r="F21" s="156"/>
      <c r="G21" s="190"/>
      <c r="H21" s="190"/>
      <c r="I21" s="190"/>
      <c r="J21" s="190"/>
      <c r="K21" s="190"/>
      <c r="L21" s="190"/>
      <c r="M21" s="190"/>
      <c r="N21" s="182"/>
      <c r="O21" s="196"/>
    </row>
    <row r="22" spans="1:15" ht="15" customHeight="1">
      <c r="A22" s="81" t="s">
        <v>18</v>
      </c>
      <c r="B22" s="84">
        <v>100</v>
      </c>
      <c r="C22" s="12"/>
      <c r="D22" s="13"/>
      <c r="F22" s="156"/>
      <c r="G22" s="190"/>
      <c r="H22" s="190"/>
      <c r="I22" s="190"/>
      <c r="J22" s="190"/>
      <c r="K22" s="190"/>
      <c r="L22" s="190"/>
      <c r="M22" s="190"/>
      <c r="N22" s="182"/>
      <c r="O22" s="196"/>
    </row>
    <row r="23" spans="1:15" ht="15" customHeight="1">
      <c r="A23" s="81" t="s">
        <v>19</v>
      </c>
      <c r="B23" s="84">
        <v>110</v>
      </c>
      <c r="C23" s="12"/>
      <c r="D23" s="13"/>
      <c r="F23" s="156"/>
      <c r="G23" s="190"/>
      <c r="H23" s="190"/>
      <c r="I23" s="190"/>
      <c r="J23" s="190"/>
      <c r="K23" s="190"/>
      <c r="L23" s="190"/>
      <c r="M23" s="190"/>
      <c r="N23" s="182"/>
      <c r="O23" s="196"/>
    </row>
    <row r="24" spans="1:15" ht="15" customHeight="1">
      <c r="A24" s="81" t="s">
        <v>20</v>
      </c>
      <c r="B24" s="84">
        <v>120</v>
      </c>
      <c r="C24" s="12"/>
      <c r="D24" s="13"/>
      <c r="F24" s="156"/>
      <c r="G24" s="190"/>
      <c r="H24" s="190"/>
      <c r="I24" s="190"/>
      <c r="J24" s="190"/>
      <c r="K24" s="190"/>
      <c r="L24" s="190"/>
      <c r="M24" s="190"/>
      <c r="N24" s="182"/>
      <c r="O24" s="196"/>
    </row>
    <row r="25" spans="1:15" ht="15" customHeight="1">
      <c r="A25" s="81" t="s">
        <v>21</v>
      </c>
      <c r="B25" s="84">
        <v>130</v>
      </c>
      <c r="C25" s="12"/>
      <c r="D25" s="13"/>
      <c r="F25" s="156"/>
      <c r="G25" s="190"/>
      <c r="H25" s="190"/>
      <c r="I25" s="190"/>
      <c r="J25" s="190"/>
      <c r="K25" s="190"/>
      <c r="L25" s="190"/>
      <c r="M25" s="190"/>
      <c r="N25" s="182"/>
      <c r="O25" s="196"/>
    </row>
    <row r="26" spans="1:15" ht="15" customHeight="1">
      <c r="A26" s="81" t="s">
        <v>22</v>
      </c>
      <c r="B26" s="84">
        <v>140</v>
      </c>
      <c r="C26" s="12"/>
      <c r="D26" s="13"/>
      <c r="F26" s="156"/>
      <c r="G26" s="190" t="s">
        <v>93</v>
      </c>
      <c r="H26" s="190"/>
      <c r="I26" s="190"/>
      <c r="J26" s="190"/>
      <c r="K26" s="190"/>
      <c r="L26" s="190"/>
      <c r="M26" s="190"/>
      <c r="N26" s="182" t="s">
        <v>94</v>
      </c>
      <c r="O26" s="196"/>
    </row>
    <row r="27" spans="1:15" ht="15.75" customHeight="1">
      <c r="A27" s="81" t="s">
        <v>23</v>
      </c>
      <c r="B27" s="84">
        <v>150</v>
      </c>
      <c r="C27" s="12"/>
      <c r="D27" s="13"/>
      <c r="F27" s="156"/>
      <c r="G27" s="190"/>
      <c r="H27" s="190"/>
      <c r="I27" s="190"/>
      <c r="J27" s="190"/>
      <c r="K27" s="190"/>
      <c r="L27" s="190"/>
      <c r="M27" s="190"/>
      <c r="N27" s="182"/>
      <c r="O27" s="196"/>
    </row>
    <row r="28" spans="1:15" ht="15.75" customHeight="1">
      <c r="A28" s="81" t="s">
        <v>24</v>
      </c>
      <c r="B28" s="84">
        <v>160</v>
      </c>
      <c r="C28" s="12"/>
      <c r="D28" s="13"/>
      <c r="F28" s="156"/>
      <c r="G28" s="190"/>
      <c r="H28" s="190"/>
      <c r="I28" s="190"/>
      <c r="J28" s="190"/>
      <c r="K28" s="190"/>
      <c r="L28" s="190"/>
      <c r="M28" s="190"/>
      <c r="N28" s="182"/>
      <c r="O28" s="196"/>
    </row>
    <row r="29" spans="1:15" ht="16.5" customHeight="1">
      <c r="A29" s="81" t="s">
        <v>176</v>
      </c>
      <c r="B29" s="84">
        <v>170</v>
      </c>
      <c r="C29" s="12"/>
      <c r="D29" s="13"/>
      <c r="F29" s="156"/>
      <c r="G29" s="190"/>
      <c r="H29" s="190"/>
      <c r="I29" s="190"/>
      <c r="J29" s="190"/>
      <c r="K29" s="190"/>
      <c r="L29" s="190"/>
      <c r="M29" s="190"/>
      <c r="N29" s="182"/>
      <c r="O29" s="196"/>
    </row>
    <row r="30" spans="1:15" ht="15.75" customHeight="1">
      <c r="A30" s="81" t="s">
        <v>25</v>
      </c>
      <c r="B30" s="84">
        <v>180</v>
      </c>
      <c r="C30" s="12"/>
      <c r="D30" s="13"/>
      <c r="F30" s="156"/>
      <c r="G30" s="190"/>
      <c r="H30" s="190"/>
      <c r="I30" s="190"/>
      <c r="J30" s="190"/>
      <c r="K30" s="190"/>
      <c r="L30" s="190"/>
      <c r="M30" s="190"/>
      <c r="N30" s="182"/>
      <c r="O30" s="196"/>
    </row>
    <row r="31" spans="1:15" ht="15.75" customHeight="1">
      <c r="A31" s="81" t="s">
        <v>26</v>
      </c>
      <c r="B31" s="84">
        <v>190</v>
      </c>
      <c r="C31" s="12"/>
      <c r="D31" s="13"/>
      <c r="F31" s="156"/>
      <c r="G31" s="190" t="s">
        <v>179</v>
      </c>
      <c r="H31" s="190"/>
      <c r="I31" s="190"/>
      <c r="J31" s="190"/>
      <c r="K31" s="190"/>
      <c r="L31" s="190"/>
      <c r="M31" s="190"/>
      <c r="N31" s="182" t="s">
        <v>95</v>
      </c>
      <c r="O31" s="196"/>
    </row>
    <row r="32" spans="1:15" ht="15.75" customHeight="1">
      <c r="A32" s="81" t="s">
        <v>27</v>
      </c>
      <c r="B32" s="84">
        <v>200</v>
      </c>
      <c r="C32" s="12"/>
      <c r="D32" s="13"/>
      <c r="F32" s="156"/>
      <c r="G32" s="190"/>
      <c r="H32" s="190"/>
      <c r="I32" s="190"/>
      <c r="J32" s="190"/>
      <c r="K32" s="190"/>
      <c r="L32" s="190"/>
      <c r="M32" s="190"/>
      <c r="N32" s="182"/>
      <c r="O32" s="196"/>
    </row>
    <row r="33" spans="1:15" ht="15.75" customHeight="1">
      <c r="A33" s="37" t="s">
        <v>28</v>
      </c>
      <c r="B33" s="84">
        <v>210</v>
      </c>
      <c r="C33" s="17">
        <f>SUM(C34:C35)</f>
        <v>0</v>
      </c>
      <c r="D33" s="18">
        <f>SUM(D34:D35)</f>
        <v>0</v>
      </c>
      <c r="F33" s="156"/>
      <c r="G33" s="190"/>
      <c r="H33" s="190"/>
      <c r="I33" s="190"/>
      <c r="J33" s="190"/>
      <c r="K33" s="190"/>
      <c r="L33" s="190"/>
      <c r="M33" s="190"/>
      <c r="N33" s="182"/>
      <c r="O33" s="196"/>
    </row>
    <row r="34" spans="1:15" ht="15.75" customHeight="1">
      <c r="A34" s="35"/>
      <c r="B34" s="84">
        <v>211</v>
      </c>
      <c r="C34" s="12"/>
      <c r="D34" s="13"/>
      <c r="F34" s="156"/>
      <c r="G34" s="190"/>
      <c r="H34" s="190"/>
      <c r="I34" s="190"/>
      <c r="J34" s="190"/>
      <c r="K34" s="190"/>
      <c r="L34" s="190"/>
      <c r="M34" s="190"/>
      <c r="N34" s="182"/>
      <c r="O34" s="196"/>
    </row>
    <row r="35" spans="1:15" ht="15.75" customHeight="1">
      <c r="A35" s="35"/>
      <c r="B35" s="84">
        <v>212</v>
      </c>
      <c r="C35" s="12"/>
      <c r="D35" s="13"/>
      <c r="F35" s="156"/>
      <c r="G35" s="190"/>
      <c r="H35" s="190"/>
      <c r="I35" s="190"/>
      <c r="J35" s="190"/>
      <c r="K35" s="190"/>
      <c r="L35" s="190"/>
      <c r="M35" s="190"/>
      <c r="N35" s="182"/>
      <c r="O35" s="196"/>
    </row>
    <row r="36" spans="1:15" ht="21.75" customHeight="1">
      <c r="A36" s="38" t="s">
        <v>29</v>
      </c>
      <c r="B36" s="84">
        <v>220</v>
      </c>
      <c r="C36" s="17">
        <f>SUM(C21:C33)</f>
        <v>0</v>
      </c>
      <c r="D36" s="18">
        <f>SUM(D21:D33)</f>
        <v>0</v>
      </c>
      <c r="F36" s="156"/>
      <c r="G36" s="181" t="s">
        <v>96</v>
      </c>
      <c r="H36" s="181"/>
      <c r="I36" s="181"/>
      <c r="J36" s="181"/>
      <c r="K36" s="181"/>
      <c r="L36" s="181"/>
      <c r="M36" s="181"/>
      <c r="N36" s="182" t="s">
        <v>97</v>
      </c>
      <c r="O36" s="196"/>
    </row>
    <row r="37" spans="1:15" ht="36.75" customHeight="1" thickBot="1">
      <c r="A37" s="41" t="s">
        <v>129</v>
      </c>
      <c r="B37" s="85">
        <v>230</v>
      </c>
      <c r="C37" s="62">
        <f>C18+C36</f>
        <v>0</v>
      </c>
      <c r="D37" s="63">
        <f>D18+D36</f>
        <v>0</v>
      </c>
      <c r="F37" s="156"/>
      <c r="G37" s="181"/>
      <c r="H37" s="181"/>
      <c r="I37" s="181"/>
      <c r="J37" s="181"/>
      <c r="K37" s="181"/>
      <c r="L37" s="181"/>
      <c r="M37" s="181"/>
      <c r="N37" s="182"/>
      <c r="O37" s="196"/>
    </row>
    <row r="38" spans="1:15" ht="32.25" customHeight="1" thickBot="1">
      <c r="A38" s="212"/>
      <c r="B38" s="212"/>
      <c r="C38" s="212"/>
      <c r="D38" s="212"/>
      <c r="F38" s="156"/>
      <c r="G38" s="181"/>
      <c r="H38" s="181"/>
      <c r="I38" s="181"/>
      <c r="J38" s="181"/>
      <c r="K38" s="181"/>
      <c r="L38" s="181"/>
      <c r="M38" s="181"/>
      <c r="N38" s="182"/>
      <c r="O38" s="196"/>
    </row>
    <row r="39" spans="1:15" ht="43.5" customHeight="1">
      <c r="A39" s="44" t="s">
        <v>30</v>
      </c>
      <c r="B39" s="29" t="s">
        <v>5</v>
      </c>
      <c r="C39" s="29" t="s">
        <v>6</v>
      </c>
      <c r="D39" s="30" t="s">
        <v>7</v>
      </c>
      <c r="F39" s="156" t="s">
        <v>99</v>
      </c>
      <c r="G39" s="190" t="s">
        <v>134</v>
      </c>
      <c r="H39" s="190"/>
      <c r="I39" s="190"/>
      <c r="J39" s="190"/>
      <c r="K39" s="190"/>
      <c r="L39" s="190"/>
      <c r="M39" s="190"/>
      <c r="N39" s="182" t="s">
        <v>98</v>
      </c>
      <c r="O39" s="196"/>
    </row>
    <row r="40" spans="1:15" ht="15.75" customHeight="1">
      <c r="A40" s="32" t="s">
        <v>31</v>
      </c>
      <c r="B40" s="33"/>
      <c r="C40" s="19"/>
      <c r="D40" s="20"/>
      <c r="F40" s="156"/>
      <c r="G40" s="190"/>
      <c r="H40" s="190"/>
      <c r="I40" s="190"/>
      <c r="J40" s="190"/>
      <c r="K40" s="190"/>
      <c r="L40" s="190"/>
      <c r="M40" s="190"/>
      <c r="N40" s="182"/>
      <c r="O40" s="196"/>
    </row>
    <row r="41" spans="1:15" ht="27" customHeight="1">
      <c r="A41" s="81" t="s">
        <v>32</v>
      </c>
      <c r="B41" s="84">
        <v>240</v>
      </c>
      <c r="C41" s="12"/>
      <c r="D41" s="95"/>
      <c r="F41" s="156"/>
      <c r="G41" s="181" t="s">
        <v>100</v>
      </c>
      <c r="H41" s="181"/>
      <c r="I41" s="181"/>
      <c r="J41" s="181"/>
      <c r="K41" s="181"/>
      <c r="L41" s="181"/>
      <c r="M41" s="181"/>
      <c r="N41" s="182" t="s">
        <v>101</v>
      </c>
      <c r="O41" s="196"/>
    </row>
    <row r="42" spans="1:15" s="31" customFormat="1" ht="15.75" customHeight="1">
      <c r="A42" s="81" t="s">
        <v>177</v>
      </c>
      <c r="B42" s="84">
        <v>250</v>
      </c>
      <c r="C42" s="12"/>
      <c r="D42" s="13"/>
      <c r="F42" s="156"/>
      <c r="G42" s="181"/>
      <c r="H42" s="181"/>
      <c r="I42" s="181"/>
      <c r="J42" s="181"/>
      <c r="K42" s="181"/>
      <c r="L42" s="181"/>
      <c r="M42" s="181"/>
      <c r="N42" s="182"/>
      <c r="O42" s="196"/>
    </row>
    <row r="43" spans="1:15" ht="15" customHeight="1">
      <c r="A43" s="81" t="s">
        <v>33</v>
      </c>
      <c r="B43" s="84">
        <v>260</v>
      </c>
      <c r="C43" s="12"/>
      <c r="D43" s="13"/>
      <c r="F43" s="156"/>
      <c r="G43" s="181"/>
      <c r="H43" s="181"/>
      <c r="I43" s="181"/>
      <c r="J43" s="181"/>
      <c r="K43" s="181"/>
      <c r="L43" s="181"/>
      <c r="M43" s="181"/>
      <c r="N43" s="182"/>
      <c r="O43" s="196"/>
    </row>
    <row r="44" spans="1:15" ht="16.5" customHeight="1">
      <c r="A44" s="81" t="s">
        <v>34</v>
      </c>
      <c r="B44" s="84">
        <v>270</v>
      </c>
      <c r="C44" s="12"/>
      <c r="D44" s="96"/>
      <c r="F44" s="156"/>
      <c r="G44" s="203" t="s">
        <v>102</v>
      </c>
      <c r="H44" s="203"/>
      <c r="I44" s="203"/>
      <c r="J44" s="203"/>
      <c r="K44" s="203"/>
      <c r="L44" s="203"/>
      <c r="M44" s="203"/>
      <c r="N44" s="182" t="s">
        <v>103</v>
      </c>
      <c r="O44" s="196"/>
    </row>
    <row r="45" spans="1:15" ht="15" customHeight="1">
      <c r="A45" s="81" t="s">
        <v>35</v>
      </c>
      <c r="B45" s="84">
        <v>280</v>
      </c>
      <c r="C45" s="12"/>
      <c r="D45" s="13"/>
      <c r="F45" s="156"/>
      <c r="G45" s="203"/>
      <c r="H45" s="203"/>
      <c r="I45" s="203"/>
      <c r="J45" s="203"/>
      <c r="K45" s="203"/>
      <c r="L45" s="203"/>
      <c r="M45" s="203"/>
      <c r="N45" s="182"/>
      <c r="O45" s="196"/>
    </row>
    <row r="46" spans="1:15" ht="15.75" customHeight="1">
      <c r="A46" s="86" t="s">
        <v>36</v>
      </c>
      <c r="B46" s="84">
        <v>290</v>
      </c>
      <c r="C46" s="14">
        <f>C47+C48</f>
        <v>0</v>
      </c>
      <c r="D46" s="15">
        <f>D47+D48</f>
        <v>0</v>
      </c>
      <c r="F46" s="156"/>
      <c r="G46" s="203"/>
      <c r="H46" s="203"/>
      <c r="I46" s="203"/>
      <c r="J46" s="203"/>
      <c r="K46" s="203"/>
      <c r="L46" s="203"/>
      <c r="M46" s="203"/>
      <c r="N46" s="182"/>
      <c r="O46" s="196"/>
    </row>
    <row r="47" spans="1:15" ht="13.5" customHeight="1">
      <c r="A47" s="35"/>
      <c r="B47" s="84">
        <v>291</v>
      </c>
      <c r="C47" s="12"/>
      <c r="D47" s="13"/>
      <c r="F47" s="156"/>
      <c r="G47" s="203"/>
      <c r="H47" s="203"/>
      <c r="I47" s="203"/>
      <c r="J47" s="203"/>
      <c r="K47" s="203"/>
      <c r="L47" s="203"/>
      <c r="M47" s="203"/>
      <c r="N47" s="182"/>
      <c r="O47" s="196"/>
    </row>
    <row r="48" spans="1:15" ht="13.5" customHeight="1">
      <c r="A48" s="35"/>
      <c r="B48" s="84">
        <v>292</v>
      </c>
      <c r="C48" s="12"/>
      <c r="D48" s="16"/>
      <c r="F48" s="156"/>
      <c r="G48" s="203"/>
      <c r="H48" s="203"/>
      <c r="I48" s="203"/>
      <c r="J48" s="203"/>
      <c r="K48" s="203"/>
      <c r="L48" s="203"/>
      <c r="M48" s="203"/>
      <c r="N48" s="182"/>
      <c r="O48" s="196"/>
    </row>
    <row r="49" spans="1:15" ht="16.5" customHeight="1">
      <c r="A49" s="38" t="s">
        <v>37</v>
      </c>
      <c r="B49" s="84">
        <v>300</v>
      </c>
      <c r="C49" s="17">
        <f>SUM(C41:C46)</f>
        <v>0</v>
      </c>
      <c r="D49" s="18">
        <f>SUM(D41:D46)</f>
        <v>0</v>
      </c>
      <c r="F49" s="156"/>
      <c r="G49" s="203"/>
      <c r="H49" s="203"/>
      <c r="I49" s="203"/>
      <c r="J49" s="203"/>
      <c r="K49" s="203"/>
      <c r="L49" s="203"/>
      <c r="M49" s="203"/>
      <c r="N49" s="182"/>
      <c r="O49" s="196"/>
    </row>
    <row r="50" spans="1:15" ht="15" customHeight="1">
      <c r="A50" s="66"/>
      <c r="B50" s="67"/>
      <c r="C50" s="70"/>
      <c r="D50" s="71"/>
      <c r="F50" s="156"/>
      <c r="G50" s="203"/>
      <c r="H50" s="203"/>
      <c r="I50" s="203"/>
      <c r="J50" s="203"/>
      <c r="K50" s="203"/>
      <c r="L50" s="203"/>
      <c r="M50" s="203"/>
      <c r="N50" s="182"/>
      <c r="O50" s="196"/>
    </row>
    <row r="51" spans="1:15" ht="15" customHeight="1">
      <c r="A51" s="32" t="s">
        <v>123</v>
      </c>
      <c r="B51" s="33"/>
      <c r="C51" s="19"/>
      <c r="D51" s="20"/>
      <c r="F51" s="156"/>
      <c r="G51" s="190" t="s">
        <v>135</v>
      </c>
      <c r="H51" s="190"/>
      <c r="I51" s="190"/>
      <c r="J51" s="190"/>
      <c r="K51" s="190"/>
      <c r="L51" s="190"/>
      <c r="M51" s="190"/>
      <c r="N51" s="182" t="s">
        <v>104</v>
      </c>
      <c r="O51" s="206"/>
    </row>
    <row r="52" spans="1:15" ht="15" customHeight="1">
      <c r="A52" s="81" t="s">
        <v>38</v>
      </c>
      <c r="B52" s="84">
        <v>310</v>
      </c>
      <c r="C52" s="12"/>
      <c r="D52" s="13"/>
      <c r="F52" s="156"/>
      <c r="G52" s="190"/>
      <c r="H52" s="190"/>
      <c r="I52" s="190"/>
      <c r="J52" s="190"/>
      <c r="K52" s="190"/>
      <c r="L52" s="190"/>
      <c r="M52" s="190"/>
      <c r="N52" s="182"/>
      <c r="O52" s="206"/>
    </row>
    <row r="53" spans="1:15" ht="13.5" customHeight="1">
      <c r="A53" s="81" t="s">
        <v>39</v>
      </c>
      <c r="B53" s="84">
        <v>320</v>
      </c>
      <c r="C53" s="21"/>
      <c r="D53" s="16"/>
      <c r="F53" s="156"/>
      <c r="G53" s="190"/>
      <c r="H53" s="190"/>
      <c r="I53" s="190"/>
      <c r="J53" s="190"/>
      <c r="K53" s="190"/>
      <c r="L53" s="190"/>
      <c r="M53" s="190"/>
      <c r="N53" s="182"/>
      <c r="O53" s="206"/>
    </row>
    <row r="54" spans="1:15" ht="13.5" customHeight="1">
      <c r="A54" s="81" t="s">
        <v>40</v>
      </c>
      <c r="B54" s="84">
        <v>330</v>
      </c>
      <c r="C54" s="12"/>
      <c r="D54" s="13"/>
      <c r="F54" s="156"/>
      <c r="G54" s="190"/>
      <c r="H54" s="190"/>
      <c r="I54" s="190"/>
      <c r="J54" s="190"/>
      <c r="K54" s="190"/>
      <c r="L54" s="190"/>
      <c r="M54" s="190"/>
      <c r="N54" s="182"/>
      <c r="O54" s="206"/>
    </row>
    <row r="55" spans="1:15" ht="13.5" customHeight="1">
      <c r="A55" s="81" t="s">
        <v>178</v>
      </c>
      <c r="B55" s="84">
        <v>340</v>
      </c>
      <c r="C55" s="12"/>
      <c r="D55" s="13"/>
      <c r="F55" s="156"/>
      <c r="G55" s="190"/>
      <c r="H55" s="190"/>
      <c r="I55" s="190"/>
      <c r="J55" s="190"/>
      <c r="K55" s="190"/>
      <c r="L55" s="190"/>
      <c r="M55" s="190"/>
      <c r="N55" s="182"/>
      <c r="O55" s="206"/>
    </row>
    <row r="56" spans="1:15" ht="15">
      <c r="A56" s="86" t="s">
        <v>121</v>
      </c>
      <c r="B56" s="84">
        <v>350</v>
      </c>
      <c r="C56" s="14">
        <f>SUM(C57:C58)</f>
        <v>0</v>
      </c>
      <c r="D56" s="15">
        <f>SUM(D57:D58)</f>
        <v>0</v>
      </c>
      <c r="F56" s="156"/>
      <c r="G56" s="190"/>
      <c r="H56" s="190"/>
      <c r="I56" s="190"/>
      <c r="J56" s="190"/>
      <c r="K56" s="190"/>
      <c r="L56" s="190"/>
      <c r="M56" s="190"/>
      <c r="N56" s="182"/>
      <c r="O56" s="206"/>
    </row>
    <row r="57" spans="1:15" ht="15" customHeight="1">
      <c r="A57" s="35"/>
      <c r="B57" s="84">
        <v>351</v>
      </c>
      <c r="C57" s="12"/>
      <c r="D57" s="13"/>
      <c r="F57" s="156"/>
      <c r="G57" s="190"/>
      <c r="H57" s="190"/>
      <c r="I57" s="190"/>
      <c r="J57" s="190"/>
      <c r="K57" s="190"/>
      <c r="L57" s="190"/>
      <c r="M57" s="190"/>
      <c r="N57" s="182"/>
      <c r="O57" s="206"/>
    </row>
    <row r="58" spans="1:15" ht="15" customHeight="1">
      <c r="A58" s="35"/>
      <c r="B58" s="84">
        <v>352</v>
      </c>
      <c r="C58" s="12"/>
      <c r="D58" s="13"/>
      <c r="F58" s="156"/>
      <c r="G58" s="190"/>
      <c r="H58" s="190"/>
      <c r="I58" s="190"/>
      <c r="J58" s="190"/>
      <c r="K58" s="190"/>
      <c r="L58" s="190"/>
      <c r="M58" s="190"/>
      <c r="N58" s="182"/>
      <c r="O58" s="206"/>
    </row>
    <row r="59" spans="1:15" ht="15.75" customHeight="1">
      <c r="A59" s="38" t="s">
        <v>41</v>
      </c>
      <c r="B59" s="84">
        <v>360</v>
      </c>
      <c r="C59" s="17">
        <f>SUM(C52:C56)</f>
        <v>0</v>
      </c>
      <c r="D59" s="18">
        <f>SUM(D52:D56)</f>
        <v>0</v>
      </c>
      <c r="F59" s="207">
        <v>3</v>
      </c>
      <c r="G59" s="190" t="s">
        <v>136</v>
      </c>
      <c r="H59" s="190"/>
      <c r="I59" s="190"/>
      <c r="J59" s="190"/>
      <c r="K59" s="190"/>
      <c r="L59" s="190"/>
      <c r="M59" s="190"/>
      <c r="N59" s="182" t="s">
        <v>59</v>
      </c>
      <c r="O59" s="210">
        <f>SUM(O68:O98)</f>
        <v>0</v>
      </c>
    </row>
    <row r="60" spans="1:15" ht="13.5" customHeight="1">
      <c r="A60" s="66"/>
      <c r="B60" s="67"/>
      <c r="C60" s="70"/>
      <c r="D60" s="71"/>
      <c r="F60" s="208"/>
      <c r="G60" s="190"/>
      <c r="H60" s="190"/>
      <c r="I60" s="190"/>
      <c r="J60" s="190"/>
      <c r="K60" s="190"/>
      <c r="L60" s="190"/>
      <c r="M60" s="190"/>
      <c r="N60" s="182"/>
      <c r="O60" s="210"/>
    </row>
    <row r="61" spans="1:15" ht="16.5" customHeight="1">
      <c r="A61" s="32" t="s">
        <v>42</v>
      </c>
      <c r="B61" s="33"/>
      <c r="C61" s="19"/>
      <c r="D61" s="20"/>
      <c r="F61" s="208"/>
      <c r="G61" s="190"/>
      <c r="H61" s="190"/>
      <c r="I61" s="190"/>
      <c r="J61" s="190"/>
      <c r="K61" s="190"/>
      <c r="L61" s="190"/>
      <c r="M61" s="190"/>
      <c r="N61" s="182"/>
      <c r="O61" s="210"/>
    </row>
    <row r="62" spans="1:15" ht="15" customHeight="1">
      <c r="A62" s="81" t="s">
        <v>43</v>
      </c>
      <c r="B62" s="84">
        <v>370</v>
      </c>
      <c r="C62" s="22"/>
      <c r="D62" s="16"/>
      <c r="F62" s="208"/>
      <c r="G62" s="190"/>
      <c r="H62" s="190"/>
      <c r="I62" s="190"/>
      <c r="J62" s="190"/>
      <c r="K62" s="190"/>
      <c r="L62" s="190"/>
      <c r="M62" s="190"/>
      <c r="N62" s="182"/>
      <c r="O62" s="210"/>
    </row>
    <row r="63" spans="1:15" ht="15" customHeight="1">
      <c r="A63" s="81" t="s">
        <v>44</v>
      </c>
      <c r="B63" s="84">
        <v>380</v>
      </c>
      <c r="C63" s="22"/>
      <c r="D63" s="16"/>
      <c r="F63" s="208"/>
      <c r="G63" s="190"/>
      <c r="H63" s="190"/>
      <c r="I63" s="190"/>
      <c r="J63" s="190"/>
      <c r="K63" s="190"/>
      <c r="L63" s="190"/>
      <c r="M63" s="190"/>
      <c r="N63" s="182"/>
      <c r="O63" s="210"/>
    </row>
    <row r="64" spans="1:15" ht="15" customHeight="1">
      <c r="A64" s="81" t="s">
        <v>45</v>
      </c>
      <c r="B64" s="84">
        <v>390</v>
      </c>
      <c r="C64" s="12"/>
      <c r="D64" s="13"/>
      <c r="F64" s="208"/>
      <c r="G64" s="190"/>
      <c r="H64" s="190"/>
      <c r="I64" s="190"/>
      <c r="J64" s="190"/>
      <c r="K64" s="190"/>
      <c r="L64" s="190"/>
      <c r="M64" s="190"/>
      <c r="N64" s="182"/>
      <c r="O64" s="210"/>
    </row>
    <row r="65" spans="1:15" ht="15" customHeight="1">
      <c r="A65" s="81" t="s">
        <v>46</v>
      </c>
      <c r="B65" s="84">
        <v>400</v>
      </c>
      <c r="C65" s="12"/>
      <c r="D65" s="13"/>
      <c r="F65" s="208"/>
      <c r="G65" s="190"/>
      <c r="H65" s="190"/>
      <c r="I65" s="190"/>
      <c r="J65" s="190"/>
      <c r="K65" s="190"/>
      <c r="L65" s="190"/>
      <c r="M65" s="190"/>
      <c r="N65" s="182"/>
      <c r="O65" s="210"/>
    </row>
    <row r="66" spans="1:15" ht="15" customHeight="1">
      <c r="A66" s="81" t="s">
        <v>47</v>
      </c>
      <c r="B66" s="84">
        <v>410</v>
      </c>
      <c r="C66" s="12"/>
      <c r="D66" s="13"/>
      <c r="F66" s="208"/>
      <c r="G66" s="190"/>
      <c r="H66" s="190"/>
      <c r="I66" s="190"/>
      <c r="J66" s="190"/>
      <c r="K66" s="190"/>
      <c r="L66" s="190"/>
      <c r="M66" s="190"/>
      <c r="N66" s="182"/>
      <c r="O66" s="210"/>
    </row>
    <row r="67" spans="1:15" ht="25.5" customHeight="1">
      <c r="A67" s="81" t="s">
        <v>153</v>
      </c>
      <c r="B67" s="84">
        <v>420</v>
      </c>
      <c r="C67" s="12"/>
      <c r="D67" s="13"/>
      <c r="F67" s="209"/>
      <c r="G67" s="190"/>
      <c r="H67" s="190"/>
      <c r="I67" s="190"/>
      <c r="J67" s="190"/>
      <c r="K67" s="190"/>
      <c r="L67" s="190"/>
      <c r="M67" s="190"/>
      <c r="N67" s="182"/>
      <c r="O67" s="210"/>
    </row>
    <row r="68" spans="1:15" ht="25.5" customHeight="1">
      <c r="A68" s="81" t="s">
        <v>152</v>
      </c>
      <c r="B68" s="84">
        <v>430</v>
      </c>
      <c r="C68" s="12"/>
      <c r="D68" s="13"/>
      <c r="F68" s="204"/>
      <c r="G68" s="190" t="s">
        <v>137</v>
      </c>
      <c r="H68" s="190"/>
      <c r="I68" s="190"/>
      <c r="J68" s="190"/>
      <c r="K68" s="190"/>
      <c r="L68" s="190"/>
      <c r="M68" s="190"/>
      <c r="N68" s="182" t="s">
        <v>105</v>
      </c>
      <c r="O68" s="196"/>
    </row>
    <row r="69" spans="1:15" ht="25.5" customHeight="1">
      <c r="A69" s="81" t="s">
        <v>151</v>
      </c>
      <c r="B69" s="84">
        <v>440</v>
      </c>
      <c r="C69" s="12"/>
      <c r="D69" s="13"/>
      <c r="F69" s="204"/>
      <c r="G69" s="190"/>
      <c r="H69" s="190"/>
      <c r="I69" s="190"/>
      <c r="J69" s="190"/>
      <c r="K69" s="190"/>
      <c r="L69" s="190"/>
      <c r="M69" s="190"/>
      <c r="N69" s="182"/>
      <c r="O69" s="196"/>
    </row>
    <row r="70" spans="1:15" ht="15" customHeight="1">
      <c r="A70" s="81" t="s">
        <v>48</v>
      </c>
      <c r="B70" s="84">
        <v>450</v>
      </c>
      <c r="C70" s="12"/>
      <c r="D70" s="13"/>
      <c r="F70" s="204"/>
      <c r="G70" s="190"/>
      <c r="H70" s="190"/>
      <c r="I70" s="190"/>
      <c r="J70" s="190"/>
      <c r="K70" s="190"/>
      <c r="L70" s="190"/>
      <c r="M70" s="190"/>
      <c r="N70" s="182"/>
      <c r="O70" s="196"/>
    </row>
    <row r="71" spans="1:15" ht="13.5" customHeight="1">
      <c r="A71" s="81" t="s">
        <v>49</v>
      </c>
      <c r="B71" s="84">
        <v>460</v>
      </c>
      <c r="C71" s="12"/>
      <c r="D71" s="13"/>
      <c r="F71" s="204"/>
      <c r="G71" s="190"/>
      <c r="H71" s="190"/>
      <c r="I71" s="190"/>
      <c r="J71" s="190"/>
      <c r="K71" s="190"/>
      <c r="L71" s="190"/>
      <c r="M71" s="190"/>
      <c r="N71" s="182"/>
      <c r="O71" s="196"/>
    </row>
    <row r="72" spans="1:15" ht="15" customHeight="1">
      <c r="A72" s="81" t="s">
        <v>50</v>
      </c>
      <c r="B72" s="84">
        <v>470</v>
      </c>
      <c r="C72" s="12"/>
      <c r="D72" s="13"/>
      <c r="F72" s="204"/>
      <c r="G72" s="190" t="s">
        <v>138</v>
      </c>
      <c r="H72" s="190"/>
      <c r="I72" s="190"/>
      <c r="J72" s="190"/>
      <c r="K72" s="190"/>
      <c r="L72" s="190"/>
      <c r="M72" s="190"/>
      <c r="N72" s="182" t="s">
        <v>106</v>
      </c>
      <c r="O72" s="196"/>
    </row>
    <row r="73" spans="1:15" ht="15" customHeight="1">
      <c r="A73" s="86" t="s">
        <v>51</v>
      </c>
      <c r="B73" s="84">
        <v>480</v>
      </c>
      <c r="C73" s="17">
        <f>SUM(C74:C75)</f>
        <v>0</v>
      </c>
      <c r="D73" s="18">
        <f>SUM(D74:D75)</f>
        <v>0</v>
      </c>
      <c r="F73" s="204"/>
      <c r="G73" s="190"/>
      <c r="H73" s="190"/>
      <c r="I73" s="190"/>
      <c r="J73" s="190"/>
      <c r="K73" s="190"/>
      <c r="L73" s="190"/>
      <c r="M73" s="190"/>
      <c r="N73" s="182"/>
      <c r="O73" s="196"/>
    </row>
    <row r="74" spans="1:15" ht="15" customHeight="1">
      <c r="A74" s="35"/>
      <c r="B74" s="33">
        <v>481</v>
      </c>
      <c r="C74" s="23"/>
      <c r="D74" s="24"/>
      <c r="F74" s="204"/>
      <c r="G74" s="190"/>
      <c r="H74" s="190"/>
      <c r="I74" s="190"/>
      <c r="J74" s="190"/>
      <c r="K74" s="190"/>
      <c r="L74" s="190"/>
      <c r="M74" s="190"/>
      <c r="N74" s="182"/>
      <c r="O74" s="196"/>
    </row>
    <row r="75" spans="1:15" ht="15" customHeight="1">
      <c r="A75" s="35"/>
      <c r="B75" s="33">
        <v>482</v>
      </c>
      <c r="C75" s="23"/>
      <c r="D75" s="24"/>
      <c r="F75" s="204"/>
      <c r="G75" s="190"/>
      <c r="H75" s="190"/>
      <c r="I75" s="190"/>
      <c r="J75" s="190"/>
      <c r="K75" s="190"/>
      <c r="L75" s="190"/>
      <c r="M75" s="190"/>
      <c r="N75" s="182"/>
      <c r="O75" s="196"/>
    </row>
    <row r="76" spans="1:15" ht="21.75" customHeight="1">
      <c r="A76" s="38" t="s">
        <v>52</v>
      </c>
      <c r="B76" s="33">
        <v>490</v>
      </c>
      <c r="C76" s="17">
        <f>SUM(C62:C73)</f>
        <v>0</v>
      </c>
      <c r="D76" s="18">
        <f>SUM(D62:D73)</f>
        <v>0</v>
      </c>
      <c r="F76" s="204"/>
      <c r="G76" s="190" t="s">
        <v>139</v>
      </c>
      <c r="H76" s="205"/>
      <c r="I76" s="205"/>
      <c r="J76" s="205"/>
      <c r="K76" s="205"/>
      <c r="L76" s="205"/>
      <c r="M76" s="205"/>
      <c r="N76" s="182" t="s">
        <v>107</v>
      </c>
      <c r="O76" s="196"/>
    </row>
    <row r="77" spans="1:15" ht="33" customHeight="1" thickBot="1">
      <c r="A77" s="41" t="s">
        <v>129</v>
      </c>
      <c r="B77" s="42">
        <v>500</v>
      </c>
      <c r="C77" s="64">
        <f>C49+C59+C76</f>
        <v>0</v>
      </c>
      <c r="D77" s="65">
        <f>D49+D59+D76</f>
        <v>0</v>
      </c>
      <c r="F77" s="204"/>
      <c r="G77" s="205"/>
      <c r="H77" s="205"/>
      <c r="I77" s="205"/>
      <c r="J77" s="205"/>
      <c r="K77" s="205"/>
      <c r="L77" s="205"/>
      <c r="M77" s="205"/>
      <c r="N77" s="182"/>
      <c r="O77" s="196"/>
    </row>
    <row r="78" spans="1:15" ht="38.25" customHeight="1">
      <c r="A78" s="59"/>
      <c r="B78" s="60"/>
      <c r="C78" s="61"/>
      <c r="D78" s="61"/>
      <c r="F78" s="204"/>
      <c r="G78" s="205"/>
      <c r="H78" s="205"/>
      <c r="I78" s="205"/>
      <c r="J78" s="205"/>
      <c r="K78" s="205"/>
      <c r="L78" s="205"/>
      <c r="M78" s="205"/>
      <c r="N78" s="182"/>
      <c r="O78" s="196"/>
    </row>
    <row r="79" spans="1:15" ht="37.5" customHeight="1">
      <c r="A79" s="213" t="s">
        <v>131</v>
      </c>
      <c r="B79" s="213"/>
      <c r="C79" s="213"/>
      <c r="D79" s="213"/>
      <c r="F79" s="204"/>
      <c r="G79" s="190" t="s">
        <v>1</v>
      </c>
      <c r="H79" s="190"/>
      <c r="I79" s="190"/>
      <c r="J79" s="190"/>
      <c r="K79" s="190"/>
      <c r="L79" s="190"/>
      <c r="M79" s="190"/>
      <c r="N79" s="182" t="s">
        <v>108</v>
      </c>
      <c r="O79" s="196"/>
    </row>
    <row r="80" spans="1:15" ht="29.25" customHeight="1" thickBot="1">
      <c r="A80" s="214" t="s">
        <v>193</v>
      </c>
      <c r="B80" s="214"/>
      <c r="C80" s="214"/>
      <c r="D80" s="214"/>
      <c r="F80" s="204"/>
      <c r="G80" s="190"/>
      <c r="H80" s="190"/>
      <c r="I80" s="190"/>
      <c r="J80" s="190"/>
      <c r="K80" s="190"/>
      <c r="L80" s="190"/>
      <c r="M80" s="190"/>
      <c r="N80" s="182"/>
      <c r="O80" s="196"/>
    </row>
    <row r="81" spans="1:15" ht="33.75" customHeight="1">
      <c r="A81" s="46" t="s">
        <v>53</v>
      </c>
      <c r="B81" s="29" t="s">
        <v>5</v>
      </c>
      <c r="C81" s="29" t="s">
        <v>127</v>
      </c>
      <c r="D81" s="30" t="s">
        <v>145</v>
      </c>
      <c r="F81" s="204"/>
      <c r="G81" s="190"/>
      <c r="H81" s="190"/>
      <c r="I81" s="190"/>
      <c r="J81" s="190"/>
      <c r="K81" s="190"/>
      <c r="L81" s="190"/>
      <c r="M81" s="190"/>
      <c r="N81" s="182"/>
      <c r="O81" s="196"/>
    </row>
    <row r="82" spans="1:15" ht="15" customHeight="1">
      <c r="A82" s="47">
        <v>1</v>
      </c>
      <c r="B82" s="48">
        <v>2</v>
      </c>
      <c r="C82" s="49">
        <v>3</v>
      </c>
      <c r="D82" s="50">
        <v>4</v>
      </c>
      <c r="F82" s="204"/>
      <c r="G82" s="190"/>
      <c r="H82" s="190"/>
      <c r="I82" s="190"/>
      <c r="J82" s="190"/>
      <c r="K82" s="190"/>
      <c r="L82" s="190"/>
      <c r="M82" s="190"/>
      <c r="N82" s="182"/>
      <c r="O82" s="196"/>
    </row>
    <row r="83" spans="1:15" ht="28.5" customHeight="1">
      <c r="A83" s="89" t="s">
        <v>54</v>
      </c>
      <c r="B83" s="87" t="s">
        <v>55</v>
      </c>
      <c r="C83" s="14">
        <f>C84+C85</f>
        <v>0</v>
      </c>
      <c r="D83" s="14">
        <f>D84+D85</f>
        <v>0</v>
      </c>
      <c r="F83" s="204"/>
      <c r="G83" s="190"/>
      <c r="H83" s="190"/>
      <c r="I83" s="190"/>
      <c r="J83" s="190"/>
      <c r="K83" s="190"/>
      <c r="L83" s="190"/>
      <c r="M83" s="190"/>
      <c r="N83" s="182"/>
      <c r="O83" s="196"/>
    </row>
    <row r="84" spans="1:15" ht="30">
      <c r="A84" s="82" t="s">
        <v>183</v>
      </c>
      <c r="B84" s="87" t="s">
        <v>180</v>
      </c>
      <c r="C84" s="12"/>
      <c r="D84" s="96"/>
      <c r="F84" s="204"/>
      <c r="G84" s="190"/>
      <c r="H84" s="190"/>
      <c r="I84" s="190"/>
      <c r="J84" s="190"/>
      <c r="K84" s="190"/>
      <c r="L84" s="190"/>
      <c r="M84" s="190"/>
      <c r="N84" s="182"/>
      <c r="O84" s="196"/>
    </row>
    <row r="85" spans="1:15" ht="15.75" customHeight="1">
      <c r="A85" s="82" t="s">
        <v>185</v>
      </c>
      <c r="B85" s="87" t="s">
        <v>181</v>
      </c>
      <c r="C85" s="12"/>
      <c r="D85" s="96"/>
      <c r="F85" s="204"/>
      <c r="G85" s="190"/>
      <c r="H85" s="190"/>
      <c r="I85" s="190"/>
      <c r="J85" s="190"/>
      <c r="K85" s="190"/>
      <c r="L85" s="190"/>
      <c r="M85" s="190"/>
      <c r="N85" s="182"/>
      <c r="O85" s="196"/>
    </row>
    <row r="86" spans="1:15" ht="30">
      <c r="A86" s="82" t="s">
        <v>56</v>
      </c>
      <c r="B86" s="87" t="s">
        <v>57</v>
      </c>
      <c r="C86" s="12"/>
      <c r="D86" s="13"/>
      <c r="F86" s="204"/>
      <c r="G86" s="190"/>
      <c r="H86" s="190"/>
      <c r="I86" s="190"/>
      <c r="J86" s="190"/>
      <c r="K86" s="190"/>
      <c r="L86" s="190"/>
      <c r="M86" s="190"/>
      <c r="N86" s="182"/>
      <c r="O86" s="196"/>
    </row>
    <row r="87" spans="1:15" ht="15.75" customHeight="1">
      <c r="A87" s="82" t="s">
        <v>58</v>
      </c>
      <c r="B87" s="87" t="s">
        <v>59</v>
      </c>
      <c r="C87" s="17">
        <f>C83-C86</f>
        <v>0</v>
      </c>
      <c r="D87" s="18">
        <f>D83-D86</f>
        <v>0</v>
      </c>
      <c r="F87" s="204"/>
      <c r="G87" s="190"/>
      <c r="H87" s="190"/>
      <c r="I87" s="190"/>
      <c r="J87" s="190"/>
      <c r="K87" s="190"/>
      <c r="L87" s="190"/>
      <c r="M87" s="190"/>
      <c r="N87" s="182"/>
      <c r="O87" s="196"/>
    </row>
    <row r="88" spans="1:15" ht="27.75" customHeight="1">
      <c r="A88" s="82" t="s">
        <v>60</v>
      </c>
      <c r="B88" s="87" t="s">
        <v>61</v>
      </c>
      <c r="C88" s="12"/>
      <c r="D88" s="13"/>
      <c r="F88" s="204"/>
      <c r="G88" s="190"/>
      <c r="H88" s="190"/>
      <c r="I88" s="190"/>
      <c r="J88" s="190"/>
      <c r="K88" s="190"/>
      <c r="L88" s="190"/>
      <c r="M88" s="190"/>
      <c r="N88" s="182"/>
      <c r="O88" s="196"/>
    </row>
    <row r="89" spans="1:15" ht="16.5" customHeight="1">
      <c r="A89" s="82" t="s">
        <v>62</v>
      </c>
      <c r="B89" s="87" t="s">
        <v>63</v>
      </c>
      <c r="C89" s="12"/>
      <c r="D89" s="13"/>
      <c r="F89" s="156"/>
      <c r="G89" s="190" t="s">
        <v>109</v>
      </c>
      <c r="H89" s="190"/>
      <c r="I89" s="190"/>
      <c r="J89" s="190"/>
      <c r="K89" s="190"/>
      <c r="L89" s="190"/>
      <c r="M89" s="190"/>
      <c r="N89" s="182" t="s">
        <v>110</v>
      </c>
      <c r="O89" s="206"/>
    </row>
    <row r="90" spans="1:15" ht="30">
      <c r="A90" s="88" t="s">
        <v>64</v>
      </c>
      <c r="B90" s="87" t="s">
        <v>65</v>
      </c>
      <c r="C90" s="17">
        <f>C87-C88-C89</f>
        <v>0</v>
      </c>
      <c r="D90" s="18">
        <f>D87-D88-D89</f>
        <v>0</v>
      </c>
      <c r="F90" s="156"/>
      <c r="G90" s="190"/>
      <c r="H90" s="190"/>
      <c r="I90" s="190"/>
      <c r="J90" s="190"/>
      <c r="K90" s="190"/>
      <c r="L90" s="190"/>
      <c r="M90" s="190"/>
      <c r="N90" s="182"/>
      <c r="O90" s="206"/>
    </row>
    <row r="91" spans="1:15" ht="15" customHeight="1">
      <c r="A91" s="89" t="s">
        <v>66</v>
      </c>
      <c r="B91" s="87" t="s">
        <v>67</v>
      </c>
      <c r="C91" s="17">
        <f>C92+C93</f>
        <v>0</v>
      </c>
      <c r="D91" s="18">
        <f>D92+D93</f>
        <v>0</v>
      </c>
      <c r="F91" s="156"/>
      <c r="G91" s="190" t="s">
        <v>111</v>
      </c>
      <c r="H91" s="190"/>
      <c r="I91" s="190"/>
      <c r="J91" s="190"/>
      <c r="K91" s="190"/>
      <c r="L91" s="190"/>
      <c r="M91" s="190"/>
      <c r="N91" s="182" t="s">
        <v>112</v>
      </c>
      <c r="O91" s="206"/>
    </row>
    <row r="92" spans="1:15" ht="15" customHeight="1">
      <c r="A92" s="55"/>
      <c r="B92" s="52" t="s">
        <v>68</v>
      </c>
      <c r="C92" s="12"/>
      <c r="D92" s="13"/>
      <c r="F92" s="156"/>
      <c r="G92" s="190"/>
      <c r="H92" s="190"/>
      <c r="I92" s="190"/>
      <c r="J92" s="190"/>
      <c r="K92" s="190"/>
      <c r="L92" s="190"/>
      <c r="M92" s="190"/>
      <c r="N92" s="182"/>
      <c r="O92" s="206"/>
    </row>
    <row r="93" spans="1:15" ht="15" customHeight="1">
      <c r="A93" s="51"/>
      <c r="B93" s="52" t="s">
        <v>69</v>
      </c>
      <c r="C93" s="12"/>
      <c r="D93" s="13"/>
      <c r="F93" s="156"/>
      <c r="G93" s="190"/>
      <c r="H93" s="190"/>
      <c r="I93" s="190"/>
      <c r="J93" s="190"/>
      <c r="K93" s="190"/>
      <c r="L93" s="190"/>
      <c r="M93" s="190"/>
      <c r="N93" s="182"/>
      <c r="O93" s="206"/>
    </row>
    <row r="94" spans="1:15" ht="15" customHeight="1">
      <c r="A94" s="54" t="s">
        <v>70</v>
      </c>
      <c r="B94" s="52" t="s">
        <v>71</v>
      </c>
      <c r="C94" s="17">
        <f>C95+C96+C97</f>
        <v>0</v>
      </c>
      <c r="D94" s="18">
        <f>D95+D96+D97</f>
        <v>0</v>
      </c>
      <c r="F94" s="156"/>
      <c r="G94" s="190" t="s">
        <v>113</v>
      </c>
      <c r="H94" s="190"/>
      <c r="I94" s="190"/>
      <c r="J94" s="190"/>
      <c r="K94" s="190"/>
      <c r="L94" s="190"/>
      <c r="M94" s="190"/>
      <c r="N94" s="182" t="s">
        <v>114</v>
      </c>
      <c r="O94" s="206"/>
    </row>
    <row r="95" spans="1:15" ht="15" customHeight="1">
      <c r="A95" s="55"/>
      <c r="B95" s="52" t="s">
        <v>72</v>
      </c>
      <c r="C95" s="12"/>
      <c r="D95" s="13"/>
      <c r="F95" s="156"/>
      <c r="G95" s="190"/>
      <c r="H95" s="190"/>
      <c r="I95" s="190"/>
      <c r="J95" s="190"/>
      <c r="K95" s="190"/>
      <c r="L95" s="190"/>
      <c r="M95" s="190"/>
      <c r="N95" s="182"/>
      <c r="O95" s="206"/>
    </row>
    <row r="96" spans="1:15" ht="15.75" customHeight="1">
      <c r="A96" s="55"/>
      <c r="B96" s="52" t="s">
        <v>73</v>
      </c>
      <c r="C96" s="12"/>
      <c r="D96" s="13"/>
      <c r="F96" s="156"/>
      <c r="G96" s="190"/>
      <c r="H96" s="190"/>
      <c r="I96" s="190"/>
      <c r="J96" s="190"/>
      <c r="K96" s="190"/>
      <c r="L96" s="190"/>
      <c r="M96" s="190"/>
      <c r="N96" s="182"/>
      <c r="O96" s="206"/>
    </row>
    <row r="97" spans="1:15" ht="16.5" customHeight="1">
      <c r="A97" s="55"/>
      <c r="B97" s="52" t="s">
        <v>74</v>
      </c>
      <c r="C97" s="12"/>
      <c r="D97" s="13"/>
      <c r="F97" s="156"/>
      <c r="G97" s="190"/>
      <c r="H97" s="190"/>
      <c r="I97" s="190"/>
      <c r="J97" s="190"/>
      <c r="K97" s="190"/>
      <c r="L97" s="190"/>
      <c r="M97" s="190"/>
      <c r="N97" s="182"/>
      <c r="O97" s="206"/>
    </row>
    <row r="98" spans="1:15" ht="24.75" customHeight="1">
      <c r="A98" s="53" t="s">
        <v>75</v>
      </c>
      <c r="B98" s="52" t="s">
        <v>76</v>
      </c>
      <c r="C98" s="17">
        <f>C90+C91-C94</f>
        <v>0</v>
      </c>
      <c r="D98" s="18">
        <f>D90+D91-D94</f>
        <v>0</v>
      </c>
      <c r="F98" s="156"/>
      <c r="G98" s="190"/>
      <c r="H98" s="190"/>
      <c r="I98" s="190"/>
      <c r="J98" s="190"/>
      <c r="K98" s="190"/>
      <c r="L98" s="190"/>
      <c r="M98" s="190"/>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O59:O67"/>
    <mergeCell ref="N68:N71"/>
    <mergeCell ref="O68:O71"/>
    <mergeCell ref="N72:N75"/>
    <mergeCell ref="O72:O75"/>
    <mergeCell ref="G106:M106"/>
    <mergeCell ref="N94:N98"/>
    <mergeCell ref="O94:O98"/>
    <mergeCell ref="G91:M93"/>
    <mergeCell ref="N91:N93"/>
    <mergeCell ref="G107:M107"/>
    <mergeCell ref="G108:M108"/>
    <mergeCell ref="G109:M109"/>
    <mergeCell ref="F59:F67"/>
    <mergeCell ref="F68:F71"/>
    <mergeCell ref="G68:M71"/>
    <mergeCell ref="G72:M75"/>
    <mergeCell ref="F72:F75"/>
    <mergeCell ref="F94:F98"/>
    <mergeCell ref="G94:M98"/>
    <mergeCell ref="F99:F105"/>
    <mergeCell ref="G99:M105"/>
    <mergeCell ref="N99:N105"/>
    <mergeCell ref="O99:O105"/>
    <mergeCell ref="O79:O88"/>
    <mergeCell ref="F76:F78"/>
    <mergeCell ref="G76:M78"/>
    <mergeCell ref="N76:N78"/>
    <mergeCell ref="O76:O78"/>
    <mergeCell ref="F91:F93"/>
    <mergeCell ref="O91:O93"/>
    <mergeCell ref="A38:D38"/>
    <mergeCell ref="F39:F40"/>
    <mergeCell ref="G39:M40"/>
    <mergeCell ref="N39:N40"/>
    <mergeCell ref="A79:D79"/>
    <mergeCell ref="F79:F88"/>
    <mergeCell ref="G79:M88"/>
    <mergeCell ref="N79:N88"/>
    <mergeCell ref="A80:D80"/>
    <mergeCell ref="N6:O6"/>
    <mergeCell ref="G7:M7"/>
    <mergeCell ref="F9:F10"/>
    <mergeCell ref="G9:M10"/>
    <mergeCell ref="N9:N10"/>
    <mergeCell ref="O9:O10"/>
    <mergeCell ref="G8:M8"/>
    <mergeCell ref="F51:F58"/>
    <mergeCell ref="G51:M58"/>
    <mergeCell ref="N51:N58"/>
    <mergeCell ref="O51:O58"/>
    <mergeCell ref="G89:M90"/>
    <mergeCell ref="N89:N90"/>
    <mergeCell ref="G59:M67"/>
    <mergeCell ref="N59:N67"/>
    <mergeCell ref="O89:O90"/>
    <mergeCell ref="F89:F90"/>
    <mergeCell ref="F41:F43"/>
    <mergeCell ref="G41:M43"/>
    <mergeCell ref="N41:N43"/>
    <mergeCell ref="O41:O43"/>
    <mergeCell ref="F44:F50"/>
    <mergeCell ref="G44:M50"/>
    <mergeCell ref="N44:N50"/>
    <mergeCell ref="O44:O50"/>
    <mergeCell ref="F31:F35"/>
    <mergeCell ref="G31:M35"/>
    <mergeCell ref="N31:N35"/>
    <mergeCell ref="O31:O35"/>
    <mergeCell ref="O39:O40"/>
    <mergeCell ref="F36:F38"/>
    <mergeCell ref="G36:M38"/>
    <mergeCell ref="N36:N38"/>
    <mergeCell ref="O36:O38"/>
    <mergeCell ref="F19:F25"/>
    <mergeCell ref="G19:M25"/>
    <mergeCell ref="N19:N25"/>
    <mergeCell ref="O19:O25"/>
    <mergeCell ref="F26:F30"/>
    <mergeCell ref="G26:M30"/>
    <mergeCell ref="N26:N30"/>
    <mergeCell ref="O26:O30"/>
    <mergeCell ref="F11:F14"/>
    <mergeCell ref="G11:M14"/>
    <mergeCell ref="N11:N14"/>
    <mergeCell ref="O11:O14"/>
    <mergeCell ref="O16:O18"/>
    <mergeCell ref="G15:M15"/>
    <mergeCell ref="F16:F18"/>
    <mergeCell ref="G16:M18"/>
    <mergeCell ref="N16:N18"/>
    <mergeCell ref="F2:O2"/>
    <mergeCell ref="A1:D2"/>
    <mergeCell ref="F1:O1"/>
    <mergeCell ref="F4:M4"/>
    <mergeCell ref="A3:D4"/>
    <mergeCell ref="F3:M3"/>
    <mergeCell ref="N3:O3"/>
    <mergeCell ref="N4:O5"/>
    <mergeCell ref="A5:D6"/>
    <mergeCell ref="F6:I6"/>
  </mergeCells>
  <printOptions/>
  <pageMargins left="0.75" right="0.19"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7" t="s">
        <v>119</v>
      </c>
      <c r="O3" s="198"/>
    </row>
    <row r="4" spans="1:15" s="28" customFormat="1" ht="15" customHeight="1">
      <c r="A4" s="185"/>
      <c r="B4" s="186"/>
      <c r="C4" s="186"/>
      <c r="D4" s="187"/>
      <c r="F4" s="188" t="s">
        <v>83</v>
      </c>
      <c r="G4" s="189"/>
      <c r="H4" s="189"/>
      <c r="I4" s="189"/>
      <c r="J4" s="189"/>
      <c r="K4" s="189"/>
      <c r="L4" s="189"/>
      <c r="M4" s="189"/>
      <c r="N4" s="199" t="s">
        <v>120</v>
      </c>
      <c r="O4" s="200"/>
    </row>
    <row r="5" spans="1:15" s="28" customFormat="1" ht="15" customHeight="1">
      <c r="A5" s="174" t="s">
        <v>192</v>
      </c>
      <c r="B5" s="175"/>
      <c r="C5" s="175"/>
      <c r="D5" s="176"/>
      <c r="F5" s="5"/>
      <c r="G5" s="4"/>
      <c r="H5" s="4"/>
      <c r="I5" s="4"/>
      <c r="J5" s="4"/>
      <c r="K5" s="4"/>
      <c r="L5" s="4"/>
      <c r="M5" s="4"/>
      <c r="N5" s="201"/>
      <c r="O5" s="200"/>
    </row>
    <row r="6" spans="1:15" s="28" customFormat="1" ht="20.25" customHeight="1" thickBot="1">
      <c r="A6" s="177"/>
      <c r="B6" s="178"/>
      <c r="C6" s="178"/>
      <c r="D6" s="179"/>
      <c r="F6" s="191" t="s">
        <v>84</v>
      </c>
      <c r="G6" s="192"/>
      <c r="H6" s="192"/>
      <c r="I6" s="192"/>
      <c r="J6" s="72">
        <v>2</v>
      </c>
      <c r="K6" s="72">
        <v>0</v>
      </c>
      <c r="L6" s="72">
        <v>2</v>
      </c>
      <c r="M6" s="73"/>
      <c r="N6" s="193" t="s">
        <v>85</v>
      </c>
      <c r="O6" s="194"/>
    </row>
    <row r="7" spans="1:15" s="31" customFormat="1" ht="45.75" customHeight="1">
      <c r="A7" s="44" t="s">
        <v>4</v>
      </c>
      <c r="B7" s="29" t="s">
        <v>5</v>
      </c>
      <c r="C7" s="29" t="s">
        <v>6</v>
      </c>
      <c r="D7" s="30" t="s">
        <v>7</v>
      </c>
      <c r="F7" s="74" t="s">
        <v>2</v>
      </c>
      <c r="G7" s="195" t="s">
        <v>53</v>
      </c>
      <c r="H7" s="195"/>
      <c r="I7" s="195"/>
      <c r="J7" s="195"/>
      <c r="K7" s="195"/>
      <c r="L7" s="195"/>
      <c r="M7" s="195"/>
      <c r="N7" s="93" t="s">
        <v>132</v>
      </c>
      <c r="O7" s="94" t="s">
        <v>133</v>
      </c>
    </row>
    <row r="8" spans="1:15" ht="15.75" customHeight="1">
      <c r="A8" s="32" t="s">
        <v>8</v>
      </c>
      <c r="B8" s="33"/>
      <c r="C8" s="19"/>
      <c r="D8" s="20"/>
      <c r="F8" s="6">
        <v>1</v>
      </c>
      <c r="G8" s="202">
        <v>2</v>
      </c>
      <c r="H8" s="202"/>
      <c r="I8" s="202"/>
      <c r="J8" s="202"/>
      <c r="K8" s="202"/>
      <c r="L8" s="202"/>
      <c r="M8" s="202"/>
      <c r="N8" s="3">
        <v>3</v>
      </c>
      <c r="O8" s="7">
        <v>4</v>
      </c>
    </row>
    <row r="9" spans="1:15" ht="15" customHeight="1">
      <c r="A9" s="81" t="s">
        <v>9</v>
      </c>
      <c r="B9" s="83">
        <v>10</v>
      </c>
      <c r="C9" s="12"/>
      <c r="D9" s="13"/>
      <c r="F9" s="156">
        <v>1</v>
      </c>
      <c r="G9" s="190" t="s">
        <v>86</v>
      </c>
      <c r="H9" s="190"/>
      <c r="I9" s="190"/>
      <c r="J9" s="190"/>
      <c r="K9" s="190"/>
      <c r="L9" s="190"/>
      <c r="M9" s="190"/>
      <c r="N9" s="182" t="s">
        <v>55</v>
      </c>
      <c r="O9" s="180">
        <f>D109</f>
        <v>0</v>
      </c>
    </row>
    <row r="10" spans="1:15" ht="13.5" customHeight="1">
      <c r="A10" s="81" t="s">
        <v>10</v>
      </c>
      <c r="B10" s="84">
        <v>20</v>
      </c>
      <c r="C10" s="12"/>
      <c r="D10" s="13"/>
      <c r="F10" s="156"/>
      <c r="G10" s="190"/>
      <c r="H10" s="190"/>
      <c r="I10" s="190"/>
      <c r="J10" s="190"/>
      <c r="K10" s="190"/>
      <c r="L10" s="190"/>
      <c r="M10" s="190"/>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0" t="s">
        <v>89</v>
      </c>
      <c r="H16" s="190"/>
      <c r="I16" s="190"/>
      <c r="J16" s="190"/>
      <c r="K16" s="190"/>
      <c r="L16" s="190"/>
      <c r="M16" s="190"/>
      <c r="N16" s="182" t="s">
        <v>90</v>
      </c>
      <c r="O16" s="196"/>
    </row>
    <row r="17" spans="1:15" ht="15.75" customHeight="1">
      <c r="A17" s="35"/>
      <c r="B17" s="84">
        <v>72</v>
      </c>
      <c r="C17" s="23"/>
      <c r="D17" s="24"/>
      <c r="F17" s="156"/>
      <c r="G17" s="190"/>
      <c r="H17" s="190"/>
      <c r="I17" s="190"/>
      <c r="J17" s="190"/>
      <c r="K17" s="190"/>
      <c r="L17" s="190"/>
      <c r="M17" s="190"/>
      <c r="N17" s="182"/>
      <c r="O17" s="196"/>
    </row>
    <row r="18" spans="1:15" ht="15.75" customHeight="1">
      <c r="A18" s="38" t="s">
        <v>16</v>
      </c>
      <c r="B18" s="84">
        <v>80</v>
      </c>
      <c r="C18" s="17">
        <f>SUM(C9:C15)</f>
        <v>0</v>
      </c>
      <c r="D18" s="18">
        <f>SUM(D9:D15)</f>
        <v>0</v>
      </c>
      <c r="F18" s="156"/>
      <c r="G18" s="190"/>
      <c r="H18" s="190"/>
      <c r="I18" s="190"/>
      <c r="J18" s="190"/>
      <c r="K18" s="190"/>
      <c r="L18" s="190"/>
      <c r="M18" s="190"/>
      <c r="N18" s="182"/>
      <c r="O18" s="196"/>
    </row>
    <row r="19" spans="1:15" ht="15.75" customHeight="1">
      <c r="A19" s="66"/>
      <c r="B19" s="67"/>
      <c r="C19" s="68"/>
      <c r="D19" s="69"/>
      <c r="F19" s="156"/>
      <c r="G19" s="190" t="s">
        <v>91</v>
      </c>
      <c r="H19" s="190"/>
      <c r="I19" s="190"/>
      <c r="J19" s="190"/>
      <c r="K19" s="190"/>
      <c r="L19" s="190"/>
      <c r="M19" s="190"/>
      <c r="N19" s="182" t="s">
        <v>92</v>
      </c>
      <c r="O19" s="196"/>
    </row>
    <row r="20" spans="1:15" ht="15" customHeight="1">
      <c r="A20" s="32" t="s">
        <v>122</v>
      </c>
      <c r="B20" s="33"/>
      <c r="C20" s="39"/>
      <c r="D20" s="40"/>
      <c r="F20" s="156"/>
      <c r="G20" s="190"/>
      <c r="H20" s="190"/>
      <c r="I20" s="190"/>
      <c r="J20" s="190"/>
      <c r="K20" s="190"/>
      <c r="L20" s="190"/>
      <c r="M20" s="190"/>
      <c r="N20" s="182"/>
      <c r="O20" s="196"/>
    </row>
    <row r="21" spans="1:15" ht="18" customHeight="1">
      <c r="A21" s="81" t="s">
        <v>17</v>
      </c>
      <c r="B21" s="84">
        <v>90</v>
      </c>
      <c r="C21" s="12"/>
      <c r="D21" s="13"/>
      <c r="F21" s="156"/>
      <c r="G21" s="190"/>
      <c r="H21" s="190"/>
      <c r="I21" s="190"/>
      <c r="J21" s="190"/>
      <c r="K21" s="190"/>
      <c r="L21" s="190"/>
      <c r="M21" s="190"/>
      <c r="N21" s="182"/>
      <c r="O21" s="196"/>
    </row>
    <row r="22" spans="1:15" ht="15" customHeight="1">
      <c r="A22" s="81" t="s">
        <v>18</v>
      </c>
      <c r="B22" s="84">
        <v>100</v>
      </c>
      <c r="C22" s="12"/>
      <c r="D22" s="13"/>
      <c r="F22" s="156"/>
      <c r="G22" s="190"/>
      <c r="H22" s="190"/>
      <c r="I22" s="190"/>
      <c r="J22" s="190"/>
      <c r="K22" s="190"/>
      <c r="L22" s="190"/>
      <c r="M22" s="190"/>
      <c r="N22" s="182"/>
      <c r="O22" s="196"/>
    </row>
    <row r="23" spans="1:15" ht="15" customHeight="1">
      <c r="A23" s="81" t="s">
        <v>19</v>
      </c>
      <c r="B23" s="84">
        <v>110</v>
      </c>
      <c r="C23" s="12"/>
      <c r="D23" s="13"/>
      <c r="F23" s="156"/>
      <c r="G23" s="190"/>
      <c r="H23" s="190"/>
      <c r="I23" s="190"/>
      <c r="J23" s="190"/>
      <c r="K23" s="190"/>
      <c r="L23" s="190"/>
      <c r="M23" s="190"/>
      <c r="N23" s="182"/>
      <c r="O23" s="196"/>
    </row>
    <row r="24" spans="1:15" ht="15" customHeight="1">
      <c r="A24" s="81" t="s">
        <v>20</v>
      </c>
      <c r="B24" s="84">
        <v>120</v>
      </c>
      <c r="C24" s="12"/>
      <c r="D24" s="13"/>
      <c r="F24" s="156"/>
      <c r="G24" s="190"/>
      <c r="H24" s="190"/>
      <c r="I24" s="190"/>
      <c r="J24" s="190"/>
      <c r="K24" s="190"/>
      <c r="L24" s="190"/>
      <c r="M24" s="190"/>
      <c r="N24" s="182"/>
      <c r="O24" s="196"/>
    </row>
    <row r="25" spans="1:15" ht="15" customHeight="1">
      <c r="A25" s="81" t="s">
        <v>21</v>
      </c>
      <c r="B25" s="84">
        <v>130</v>
      </c>
      <c r="C25" s="12"/>
      <c r="D25" s="13"/>
      <c r="F25" s="156"/>
      <c r="G25" s="190"/>
      <c r="H25" s="190"/>
      <c r="I25" s="190"/>
      <c r="J25" s="190"/>
      <c r="K25" s="190"/>
      <c r="L25" s="190"/>
      <c r="M25" s="190"/>
      <c r="N25" s="182"/>
      <c r="O25" s="196"/>
    </row>
    <row r="26" spans="1:15" ht="15" customHeight="1">
      <c r="A26" s="81" t="s">
        <v>22</v>
      </c>
      <c r="B26" s="84">
        <v>140</v>
      </c>
      <c r="C26" s="12"/>
      <c r="D26" s="13"/>
      <c r="F26" s="156"/>
      <c r="G26" s="190" t="s">
        <v>93</v>
      </c>
      <c r="H26" s="190"/>
      <c r="I26" s="190"/>
      <c r="J26" s="190"/>
      <c r="K26" s="190"/>
      <c r="L26" s="190"/>
      <c r="M26" s="190"/>
      <c r="N26" s="182" t="s">
        <v>94</v>
      </c>
      <c r="O26" s="196"/>
    </row>
    <row r="27" spans="1:15" ht="15.75" customHeight="1">
      <c r="A27" s="81" t="s">
        <v>23</v>
      </c>
      <c r="B27" s="84">
        <v>150</v>
      </c>
      <c r="C27" s="12"/>
      <c r="D27" s="13"/>
      <c r="F27" s="156"/>
      <c r="G27" s="190"/>
      <c r="H27" s="190"/>
      <c r="I27" s="190"/>
      <c r="J27" s="190"/>
      <c r="K27" s="190"/>
      <c r="L27" s="190"/>
      <c r="M27" s="190"/>
      <c r="N27" s="182"/>
      <c r="O27" s="196"/>
    </row>
    <row r="28" spans="1:15" ht="15.75" customHeight="1">
      <c r="A28" s="81" t="s">
        <v>24</v>
      </c>
      <c r="B28" s="84">
        <v>160</v>
      </c>
      <c r="C28" s="12"/>
      <c r="D28" s="13"/>
      <c r="F28" s="156"/>
      <c r="G28" s="190"/>
      <c r="H28" s="190"/>
      <c r="I28" s="190"/>
      <c r="J28" s="190"/>
      <c r="K28" s="190"/>
      <c r="L28" s="190"/>
      <c r="M28" s="190"/>
      <c r="N28" s="182"/>
      <c r="O28" s="196"/>
    </row>
    <row r="29" spans="1:15" ht="16.5" customHeight="1">
      <c r="A29" s="81" t="s">
        <v>176</v>
      </c>
      <c r="B29" s="84">
        <v>170</v>
      </c>
      <c r="C29" s="12"/>
      <c r="D29" s="13"/>
      <c r="F29" s="156"/>
      <c r="G29" s="190"/>
      <c r="H29" s="190"/>
      <c r="I29" s="190"/>
      <c r="J29" s="190"/>
      <c r="K29" s="190"/>
      <c r="L29" s="190"/>
      <c r="M29" s="190"/>
      <c r="N29" s="182"/>
      <c r="O29" s="196"/>
    </row>
    <row r="30" spans="1:15" ht="15.75" customHeight="1">
      <c r="A30" s="81" t="s">
        <v>25</v>
      </c>
      <c r="B30" s="84">
        <v>180</v>
      </c>
      <c r="C30" s="12"/>
      <c r="D30" s="13"/>
      <c r="F30" s="156"/>
      <c r="G30" s="190"/>
      <c r="H30" s="190"/>
      <c r="I30" s="190"/>
      <c r="J30" s="190"/>
      <c r="K30" s="190"/>
      <c r="L30" s="190"/>
      <c r="M30" s="190"/>
      <c r="N30" s="182"/>
      <c r="O30" s="196"/>
    </row>
    <row r="31" spans="1:15" ht="15.75" customHeight="1">
      <c r="A31" s="81" t="s">
        <v>26</v>
      </c>
      <c r="B31" s="84">
        <v>190</v>
      </c>
      <c r="C31" s="12"/>
      <c r="D31" s="13"/>
      <c r="F31" s="156"/>
      <c r="G31" s="190" t="s">
        <v>179</v>
      </c>
      <c r="H31" s="190"/>
      <c r="I31" s="190"/>
      <c r="J31" s="190"/>
      <c r="K31" s="190"/>
      <c r="L31" s="190"/>
      <c r="M31" s="190"/>
      <c r="N31" s="182" t="s">
        <v>95</v>
      </c>
      <c r="O31" s="196"/>
    </row>
    <row r="32" spans="1:15" ht="15.75" customHeight="1">
      <c r="A32" s="81" t="s">
        <v>27</v>
      </c>
      <c r="B32" s="84">
        <v>200</v>
      </c>
      <c r="C32" s="12"/>
      <c r="D32" s="13"/>
      <c r="F32" s="156"/>
      <c r="G32" s="190"/>
      <c r="H32" s="190"/>
      <c r="I32" s="190"/>
      <c r="J32" s="190"/>
      <c r="K32" s="190"/>
      <c r="L32" s="190"/>
      <c r="M32" s="190"/>
      <c r="N32" s="182"/>
      <c r="O32" s="196"/>
    </row>
    <row r="33" spans="1:15" ht="15.75" customHeight="1">
      <c r="A33" s="37" t="s">
        <v>28</v>
      </c>
      <c r="B33" s="84">
        <v>210</v>
      </c>
      <c r="C33" s="17">
        <f>SUM(C34:C35)</f>
        <v>0</v>
      </c>
      <c r="D33" s="18">
        <f>SUM(D34:D35)</f>
        <v>0</v>
      </c>
      <c r="F33" s="156"/>
      <c r="G33" s="190"/>
      <c r="H33" s="190"/>
      <c r="I33" s="190"/>
      <c r="J33" s="190"/>
      <c r="K33" s="190"/>
      <c r="L33" s="190"/>
      <c r="M33" s="190"/>
      <c r="N33" s="182"/>
      <c r="O33" s="196"/>
    </row>
    <row r="34" spans="1:15" ht="15.75" customHeight="1">
      <c r="A34" s="35"/>
      <c r="B34" s="84">
        <v>211</v>
      </c>
      <c r="C34" s="12"/>
      <c r="D34" s="13"/>
      <c r="F34" s="156"/>
      <c r="G34" s="190"/>
      <c r="H34" s="190"/>
      <c r="I34" s="190"/>
      <c r="J34" s="190"/>
      <c r="K34" s="190"/>
      <c r="L34" s="190"/>
      <c r="M34" s="190"/>
      <c r="N34" s="182"/>
      <c r="O34" s="196"/>
    </row>
    <row r="35" spans="1:15" ht="15.75" customHeight="1">
      <c r="A35" s="35"/>
      <c r="B35" s="84">
        <v>212</v>
      </c>
      <c r="C35" s="12"/>
      <c r="D35" s="13"/>
      <c r="F35" s="156"/>
      <c r="G35" s="190"/>
      <c r="H35" s="190"/>
      <c r="I35" s="190"/>
      <c r="J35" s="190"/>
      <c r="K35" s="190"/>
      <c r="L35" s="190"/>
      <c r="M35" s="190"/>
      <c r="N35" s="182"/>
      <c r="O35" s="196"/>
    </row>
    <row r="36" spans="1:15" ht="21.75" customHeight="1">
      <c r="A36" s="38" t="s">
        <v>29</v>
      </c>
      <c r="B36" s="84">
        <v>220</v>
      </c>
      <c r="C36" s="17">
        <f>SUM(C21:C33)</f>
        <v>0</v>
      </c>
      <c r="D36" s="18">
        <f>SUM(D21:D33)</f>
        <v>0</v>
      </c>
      <c r="F36" s="156"/>
      <c r="G36" s="181" t="s">
        <v>96</v>
      </c>
      <c r="H36" s="181"/>
      <c r="I36" s="181"/>
      <c r="J36" s="181"/>
      <c r="K36" s="181"/>
      <c r="L36" s="181"/>
      <c r="M36" s="181"/>
      <c r="N36" s="182" t="s">
        <v>97</v>
      </c>
      <c r="O36" s="196"/>
    </row>
    <row r="37" spans="1:15" ht="36.75" customHeight="1" thickBot="1">
      <c r="A37" s="41" t="s">
        <v>129</v>
      </c>
      <c r="B37" s="85">
        <v>230</v>
      </c>
      <c r="C37" s="62">
        <f>C18+C36</f>
        <v>0</v>
      </c>
      <c r="D37" s="63">
        <f>D18+D36</f>
        <v>0</v>
      </c>
      <c r="F37" s="156"/>
      <c r="G37" s="181"/>
      <c r="H37" s="181"/>
      <c r="I37" s="181"/>
      <c r="J37" s="181"/>
      <c r="K37" s="181"/>
      <c r="L37" s="181"/>
      <c r="M37" s="181"/>
      <c r="N37" s="182"/>
      <c r="O37" s="196"/>
    </row>
    <row r="38" spans="1:15" ht="32.25" customHeight="1" thickBot="1">
      <c r="A38" s="212"/>
      <c r="B38" s="212"/>
      <c r="C38" s="212"/>
      <c r="D38" s="212"/>
      <c r="F38" s="156"/>
      <c r="G38" s="181"/>
      <c r="H38" s="181"/>
      <c r="I38" s="181"/>
      <c r="J38" s="181"/>
      <c r="K38" s="181"/>
      <c r="L38" s="181"/>
      <c r="M38" s="181"/>
      <c r="N38" s="182"/>
      <c r="O38" s="196"/>
    </row>
    <row r="39" spans="1:15" ht="43.5" customHeight="1">
      <c r="A39" s="44" t="s">
        <v>30</v>
      </c>
      <c r="B39" s="29" t="s">
        <v>5</v>
      </c>
      <c r="C39" s="29" t="s">
        <v>6</v>
      </c>
      <c r="D39" s="30" t="s">
        <v>7</v>
      </c>
      <c r="F39" s="156" t="s">
        <v>99</v>
      </c>
      <c r="G39" s="190" t="s">
        <v>134</v>
      </c>
      <c r="H39" s="190"/>
      <c r="I39" s="190"/>
      <c r="J39" s="190"/>
      <c r="K39" s="190"/>
      <c r="L39" s="190"/>
      <c r="M39" s="190"/>
      <c r="N39" s="182" t="s">
        <v>98</v>
      </c>
      <c r="O39" s="196"/>
    </row>
    <row r="40" spans="1:15" ht="15.75" customHeight="1">
      <c r="A40" s="32" t="s">
        <v>31</v>
      </c>
      <c r="B40" s="33"/>
      <c r="C40" s="19"/>
      <c r="D40" s="20"/>
      <c r="F40" s="156"/>
      <c r="G40" s="190"/>
      <c r="H40" s="190"/>
      <c r="I40" s="190"/>
      <c r="J40" s="190"/>
      <c r="K40" s="190"/>
      <c r="L40" s="190"/>
      <c r="M40" s="190"/>
      <c r="N40" s="182"/>
      <c r="O40" s="196"/>
    </row>
    <row r="41" spans="1:15" ht="27" customHeight="1">
      <c r="A41" s="81" t="s">
        <v>32</v>
      </c>
      <c r="B41" s="84">
        <v>240</v>
      </c>
      <c r="C41" s="12"/>
      <c r="D41" s="95"/>
      <c r="F41" s="156"/>
      <c r="G41" s="181" t="s">
        <v>100</v>
      </c>
      <c r="H41" s="181"/>
      <c r="I41" s="181"/>
      <c r="J41" s="181"/>
      <c r="K41" s="181"/>
      <c r="L41" s="181"/>
      <c r="M41" s="181"/>
      <c r="N41" s="182" t="s">
        <v>101</v>
      </c>
      <c r="O41" s="196"/>
    </row>
    <row r="42" spans="1:15" s="31" customFormat="1" ht="15.75" customHeight="1">
      <c r="A42" s="81" t="s">
        <v>177</v>
      </c>
      <c r="B42" s="84">
        <v>250</v>
      </c>
      <c r="C42" s="12"/>
      <c r="D42" s="13"/>
      <c r="F42" s="156"/>
      <c r="G42" s="181"/>
      <c r="H42" s="181"/>
      <c r="I42" s="181"/>
      <c r="J42" s="181"/>
      <c r="K42" s="181"/>
      <c r="L42" s="181"/>
      <c r="M42" s="181"/>
      <c r="N42" s="182"/>
      <c r="O42" s="196"/>
    </row>
    <row r="43" spans="1:15" ht="15" customHeight="1">
      <c r="A43" s="81" t="s">
        <v>33</v>
      </c>
      <c r="B43" s="84">
        <v>260</v>
      </c>
      <c r="C43" s="12"/>
      <c r="D43" s="13"/>
      <c r="F43" s="156"/>
      <c r="G43" s="181"/>
      <c r="H43" s="181"/>
      <c r="I43" s="181"/>
      <c r="J43" s="181"/>
      <c r="K43" s="181"/>
      <c r="L43" s="181"/>
      <c r="M43" s="181"/>
      <c r="N43" s="182"/>
      <c r="O43" s="196"/>
    </row>
    <row r="44" spans="1:15" ht="16.5" customHeight="1">
      <c r="A44" s="81" t="s">
        <v>34</v>
      </c>
      <c r="B44" s="84">
        <v>270</v>
      </c>
      <c r="C44" s="12"/>
      <c r="D44" s="96"/>
      <c r="F44" s="156"/>
      <c r="G44" s="203" t="s">
        <v>102</v>
      </c>
      <c r="H44" s="203"/>
      <c r="I44" s="203"/>
      <c r="J44" s="203"/>
      <c r="K44" s="203"/>
      <c r="L44" s="203"/>
      <c r="M44" s="203"/>
      <c r="N44" s="182" t="s">
        <v>103</v>
      </c>
      <c r="O44" s="196"/>
    </row>
    <row r="45" spans="1:15" ht="15" customHeight="1">
      <c r="A45" s="81" t="s">
        <v>35</v>
      </c>
      <c r="B45" s="84">
        <v>280</v>
      </c>
      <c r="C45" s="12"/>
      <c r="D45" s="13"/>
      <c r="F45" s="156"/>
      <c r="G45" s="203"/>
      <c r="H45" s="203"/>
      <c r="I45" s="203"/>
      <c r="J45" s="203"/>
      <c r="K45" s="203"/>
      <c r="L45" s="203"/>
      <c r="M45" s="203"/>
      <c r="N45" s="182"/>
      <c r="O45" s="196"/>
    </row>
    <row r="46" spans="1:15" ht="15.75" customHeight="1">
      <c r="A46" s="86" t="s">
        <v>36</v>
      </c>
      <c r="B46" s="84">
        <v>290</v>
      </c>
      <c r="C46" s="14">
        <f>C47+C48</f>
        <v>0</v>
      </c>
      <c r="D46" s="15">
        <f>D47+D48</f>
        <v>0</v>
      </c>
      <c r="F46" s="156"/>
      <c r="G46" s="203"/>
      <c r="H46" s="203"/>
      <c r="I46" s="203"/>
      <c r="J46" s="203"/>
      <c r="K46" s="203"/>
      <c r="L46" s="203"/>
      <c r="M46" s="203"/>
      <c r="N46" s="182"/>
      <c r="O46" s="196"/>
    </row>
    <row r="47" spans="1:15" ht="13.5" customHeight="1">
      <c r="A47" s="35"/>
      <c r="B47" s="84">
        <v>291</v>
      </c>
      <c r="C47" s="12"/>
      <c r="D47" s="13"/>
      <c r="F47" s="156"/>
      <c r="G47" s="203"/>
      <c r="H47" s="203"/>
      <c r="I47" s="203"/>
      <c r="J47" s="203"/>
      <c r="K47" s="203"/>
      <c r="L47" s="203"/>
      <c r="M47" s="203"/>
      <c r="N47" s="182"/>
      <c r="O47" s="196"/>
    </row>
    <row r="48" spans="1:15" ht="13.5" customHeight="1">
      <c r="A48" s="35"/>
      <c r="B48" s="84">
        <v>292</v>
      </c>
      <c r="C48" s="12"/>
      <c r="D48" s="16"/>
      <c r="F48" s="156"/>
      <c r="G48" s="203"/>
      <c r="H48" s="203"/>
      <c r="I48" s="203"/>
      <c r="J48" s="203"/>
      <c r="K48" s="203"/>
      <c r="L48" s="203"/>
      <c r="M48" s="203"/>
      <c r="N48" s="182"/>
      <c r="O48" s="196"/>
    </row>
    <row r="49" spans="1:15" ht="16.5" customHeight="1">
      <c r="A49" s="38" t="s">
        <v>37</v>
      </c>
      <c r="B49" s="84">
        <v>300</v>
      </c>
      <c r="C49" s="17">
        <f>SUM(C41:C46)</f>
        <v>0</v>
      </c>
      <c r="D49" s="18">
        <f>SUM(D41:D46)</f>
        <v>0</v>
      </c>
      <c r="F49" s="156"/>
      <c r="G49" s="203"/>
      <c r="H49" s="203"/>
      <c r="I49" s="203"/>
      <c r="J49" s="203"/>
      <c r="K49" s="203"/>
      <c r="L49" s="203"/>
      <c r="M49" s="203"/>
      <c r="N49" s="182"/>
      <c r="O49" s="196"/>
    </row>
    <row r="50" spans="1:15" ht="15" customHeight="1">
      <c r="A50" s="66"/>
      <c r="B50" s="67"/>
      <c r="C50" s="70"/>
      <c r="D50" s="71"/>
      <c r="F50" s="156"/>
      <c r="G50" s="203"/>
      <c r="H50" s="203"/>
      <c r="I50" s="203"/>
      <c r="J50" s="203"/>
      <c r="K50" s="203"/>
      <c r="L50" s="203"/>
      <c r="M50" s="203"/>
      <c r="N50" s="182"/>
      <c r="O50" s="196"/>
    </row>
    <row r="51" spans="1:15" ht="15" customHeight="1">
      <c r="A51" s="32" t="s">
        <v>123</v>
      </c>
      <c r="B51" s="33"/>
      <c r="C51" s="19"/>
      <c r="D51" s="20"/>
      <c r="F51" s="156"/>
      <c r="G51" s="190" t="s">
        <v>135</v>
      </c>
      <c r="H51" s="190"/>
      <c r="I51" s="190"/>
      <c r="J51" s="190"/>
      <c r="K51" s="190"/>
      <c r="L51" s="190"/>
      <c r="M51" s="190"/>
      <c r="N51" s="182" t="s">
        <v>104</v>
      </c>
      <c r="O51" s="206"/>
    </row>
    <row r="52" spans="1:15" ht="15" customHeight="1">
      <c r="A52" s="81" t="s">
        <v>38</v>
      </c>
      <c r="B52" s="84">
        <v>310</v>
      </c>
      <c r="C52" s="12"/>
      <c r="D52" s="13"/>
      <c r="F52" s="156"/>
      <c r="G52" s="190"/>
      <c r="H52" s="190"/>
      <c r="I52" s="190"/>
      <c r="J52" s="190"/>
      <c r="K52" s="190"/>
      <c r="L52" s="190"/>
      <c r="M52" s="190"/>
      <c r="N52" s="182"/>
      <c r="O52" s="206"/>
    </row>
    <row r="53" spans="1:15" ht="13.5" customHeight="1">
      <c r="A53" s="81" t="s">
        <v>39</v>
      </c>
      <c r="B53" s="84">
        <v>320</v>
      </c>
      <c r="C53" s="21"/>
      <c r="D53" s="16"/>
      <c r="F53" s="156"/>
      <c r="G53" s="190"/>
      <c r="H53" s="190"/>
      <c r="I53" s="190"/>
      <c r="J53" s="190"/>
      <c r="K53" s="190"/>
      <c r="L53" s="190"/>
      <c r="M53" s="190"/>
      <c r="N53" s="182"/>
      <c r="O53" s="206"/>
    </row>
    <row r="54" spans="1:15" ht="13.5" customHeight="1">
      <c r="A54" s="81" t="s">
        <v>40</v>
      </c>
      <c r="B54" s="84">
        <v>330</v>
      </c>
      <c r="C54" s="12"/>
      <c r="D54" s="13"/>
      <c r="F54" s="156"/>
      <c r="G54" s="190"/>
      <c r="H54" s="190"/>
      <c r="I54" s="190"/>
      <c r="J54" s="190"/>
      <c r="K54" s="190"/>
      <c r="L54" s="190"/>
      <c r="M54" s="190"/>
      <c r="N54" s="182"/>
      <c r="O54" s="206"/>
    </row>
    <row r="55" spans="1:15" ht="13.5" customHeight="1">
      <c r="A55" s="81" t="s">
        <v>178</v>
      </c>
      <c r="B55" s="84">
        <v>340</v>
      </c>
      <c r="C55" s="12"/>
      <c r="D55" s="13"/>
      <c r="F55" s="156"/>
      <c r="G55" s="190"/>
      <c r="H55" s="190"/>
      <c r="I55" s="190"/>
      <c r="J55" s="190"/>
      <c r="K55" s="190"/>
      <c r="L55" s="190"/>
      <c r="M55" s="190"/>
      <c r="N55" s="182"/>
      <c r="O55" s="206"/>
    </row>
    <row r="56" spans="1:15" ht="15">
      <c r="A56" s="86" t="s">
        <v>121</v>
      </c>
      <c r="B56" s="84">
        <v>350</v>
      </c>
      <c r="C56" s="14">
        <f>SUM(C57:C58)</f>
        <v>0</v>
      </c>
      <c r="D56" s="15">
        <f>SUM(D57:D58)</f>
        <v>0</v>
      </c>
      <c r="F56" s="156"/>
      <c r="G56" s="190"/>
      <c r="H56" s="190"/>
      <c r="I56" s="190"/>
      <c r="J56" s="190"/>
      <c r="K56" s="190"/>
      <c r="L56" s="190"/>
      <c r="M56" s="190"/>
      <c r="N56" s="182"/>
      <c r="O56" s="206"/>
    </row>
    <row r="57" spans="1:15" ht="15" customHeight="1">
      <c r="A57" s="35"/>
      <c r="B57" s="84">
        <v>351</v>
      </c>
      <c r="C57" s="12"/>
      <c r="D57" s="13"/>
      <c r="F57" s="156"/>
      <c r="G57" s="190"/>
      <c r="H57" s="190"/>
      <c r="I57" s="190"/>
      <c r="J57" s="190"/>
      <c r="K57" s="190"/>
      <c r="L57" s="190"/>
      <c r="M57" s="190"/>
      <c r="N57" s="182"/>
      <c r="O57" s="206"/>
    </row>
    <row r="58" spans="1:15" ht="15" customHeight="1">
      <c r="A58" s="35"/>
      <c r="B58" s="84">
        <v>352</v>
      </c>
      <c r="C58" s="12"/>
      <c r="D58" s="13"/>
      <c r="F58" s="156"/>
      <c r="G58" s="190"/>
      <c r="H58" s="190"/>
      <c r="I58" s="190"/>
      <c r="J58" s="190"/>
      <c r="K58" s="190"/>
      <c r="L58" s="190"/>
      <c r="M58" s="190"/>
      <c r="N58" s="182"/>
      <c r="O58" s="206"/>
    </row>
    <row r="59" spans="1:15" ht="15.75" customHeight="1">
      <c r="A59" s="38" t="s">
        <v>41</v>
      </c>
      <c r="B59" s="84">
        <v>360</v>
      </c>
      <c r="C59" s="17">
        <f>SUM(C52:C56)</f>
        <v>0</v>
      </c>
      <c r="D59" s="18">
        <f>SUM(D52:D56)</f>
        <v>0</v>
      </c>
      <c r="F59" s="207">
        <v>3</v>
      </c>
      <c r="G59" s="190" t="s">
        <v>136</v>
      </c>
      <c r="H59" s="190"/>
      <c r="I59" s="190"/>
      <c r="J59" s="190"/>
      <c r="K59" s="190"/>
      <c r="L59" s="190"/>
      <c r="M59" s="190"/>
      <c r="N59" s="182" t="s">
        <v>59</v>
      </c>
      <c r="O59" s="210">
        <f>SUM(O68:O98)</f>
        <v>0</v>
      </c>
    </row>
    <row r="60" spans="1:15" ht="13.5" customHeight="1">
      <c r="A60" s="66"/>
      <c r="B60" s="67"/>
      <c r="C60" s="70"/>
      <c r="D60" s="71"/>
      <c r="F60" s="208"/>
      <c r="G60" s="190"/>
      <c r="H60" s="190"/>
      <c r="I60" s="190"/>
      <c r="J60" s="190"/>
      <c r="K60" s="190"/>
      <c r="L60" s="190"/>
      <c r="M60" s="190"/>
      <c r="N60" s="182"/>
      <c r="O60" s="210"/>
    </row>
    <row r="61" spans="1:15" ht="16.5" customHeight="1">
      <c r="A61" s="32" t="s">
        <v>42</v>
      </c>
      <c r="B61" s="33"/>
      <c r="C61" s="19"/>
      <c r="D61" s="20"/>
      <c r="F61" s="208"/>
      <c r="G61" s="190"/>
      <c r="H61" s="190"/>
      <c r="I61" s="190"/>
      <c r="J61" s="190"/>
      <c r="K61" s="190"/>
      <c r="L61" s="190"/>
      <c r="M61" s="190"/>
      <c r="N61" s="182"/>
      <c r="O61" s="210"/>
    </row>
    <row r="62" spans="1:15" ht="15" customHeight="1">
      <c r="A62" s="81" t="s">
        <v>43</v>
      </c>
      <c r="B62" s="84">
        <v>370</v>
      </c>
      <c r="C62" s="22"/>
      <c r="D62" s="16"/>
      <c r="F62" s="208"/>
      <c r="G62" s="190"/>
      <c r="H62" s="190"/>
      <c r="I62" s="190"/>
      <c r="J62" s="190"/>
      <c r="K62" s="190"/>
      <c r="L62" s="190"/>
      <c r="M62" s="190"/>
      <c r="N62" s="182"/>
      <c r="O62" s="210"/>
    </row>
    <row r="63" spans="1:15" ht="15" customHeight="1">
      <c r="A63" s="81" t="s">
        <v>44</v>
      </c>
      <c r="B63" s="84">
        <v>380</v>
      </c>
      <c r="C63" s="22"/>
      <c r="D63" s="16"/>
      <c r="F63" s="208"/>
      <c r="G63" s="190"/>
      <c r="H63" s="190"/>
      <c r="I63" s="190"/>
      <c r="J63" s="190"/>
      <c r="K63" s="190"/>
      <c r="L63" s="190"/>
      <c r="M63" s="190"/>
      <c r="N63" s="182"/>
      <c r="O63" s="210"/>
    </row>
    <row r="64" spans="1:15" ht="15" customHeight="1">
      <c r="A64" s="81" t="s">
        <v>45</v>
      </c>
      <c r="B64" s="84">
        <v>390</v>
      </c>
      <c r="C64" s="12"/>
      <c r="D64" s="13"/>
      <c r="F64" s="208"/>
      <c r="G64" s="190"/>
      <c r="H64" s="190"/>
      <c r="I64" s="190"/>
      <c r="J64" s="190"/>
      <c r="K64" s="190"/>
      <c r="L64" s="190"/>
      <c r="M64" s="190"/>
      <c r="N64" s="182"/>
      <c r="O64" s="210"/>
    </row>
    <row r="65" spans="1:15" ht="15" customHeight="1">
      <c r="A65" s="81" t="s">
        <v>46</v>
      </c>
      <c r="B65" s="84">
        <v>400</v>
      </c>
      <c r="C65" s="12"/>
      <c r="D65" s="13"/>
      <c r="F65" s="208"/>
      <c r="G65" s="190"/>
      <c r="H65" s="190"/>
      <c r="I65" s="190"/>
      <c r="J65" s="190"/>
      <c r="K65" s="190"/>
      <c r="L65" s="190"/>
      <c r="M65" s="190"/>
      <c r="N65" s="182"/>
      <c r="O65" s="210"/>
    </row>
    <row r="66" spans="1:15" ht="15" customHeight="1">
      <c r="A66" s="81" t="s">
        <v>47</v>
      </c>
      <c r="B66" s="84">
        <v>410</v>
      </c>
      <c r="C66" s="12"/>
      <c r="D66" s="13"/>
      <c r="F66" s="208"/>
      <c r="G66" s="190"/>
      <c r="H66" s="190"/>
      <c r="I66" s="190"/>
      <c r="J66" s="190"/>
      <c r="K66" s="190"/>
      <c r="L66" s="190"/>
      <c r="M66" s="190"/>
      <c r="N66" s="182"/>
      <c r="O66" s="210"/>
    </row>
    <row r="67" spans="1:15" ht="25.5" customHeight="1">
      <c r="A67" s="81" t="s">
        <v>153</v>
      </c>
      <c r="B67" s="84">
        <v>420</v>
      </c>
      <c r="C67" s="12"/>
      <c r="D67" s="13"/>
      <c r="F67" s="209"/>
      <c r="G67" s="190"/>
      <c r="H67" s="190"/>
      <c r="I67" s="190"/>
      <c r="J67" s="190"/>
      <c r="K67" s="190"/>
      <c r="L67" s="190"/>
      <c r="M67" s="190"/>
      <c r="N67" s="182"/>
      <c r="O67" s="210"/>
    </row>
    <row r="68" spans="1:15" ht="25.5" customHeight="1">
      <c r="A68" s="81" t="s">
        <v>152</v>
      </c>
      <c r="B68" s="84">
        <v>430</v>
      </c>
      <c r="C68" s="12"/>
      <c r="D68" s="13"/>
      <c r="F68" s="204"/>
      <c r="G68" s="190" t="s">
        <v>137</v>
      </c>
      <c r="H68" s="190"/>
      <c r="I68" s="190"/>
      <c r="J68" s="190"/>
      <c r="K68" s="190"/>
      <c r="L68" s="190"/>
      <c r="M68" s="190"/>
      <c r="N68" s="182" t="s">
        <v>105</v>
      </c>
      <c r="O68" s="196"/>
    </row>
    <row r="69" spans="1:15" ht="25.5" customHeight="1">
      <c r="A69" s="81" t="s">
        <v>151</v>
      </c>
      <c r="B69" s="84">
        <v>440</v>
      </c>
      <c r="C69" s="12"/>
      <c r="D69" s="13"/>
      <c r="F69" s="204"/>
      <c r="G69" s="190"/>
      <c r="H69" s="190"/>
      <c r="I69" s="190"/>
      <c r="J69" s="190"/>
      <c r="K69" s="190"/>
      <c r="L69" s="190"/>
      <c r="M69" s="190"/>
      <c r="N69" s="182"/>
      <c r="O69" s="196"/>
    </row>
    <row r="70" spans="1:15" ht="15" customHeight="1">
      <c r="A70" s="81" t="s">
        <v>48</v>
      </c>
      <c r="B70" s="84">
        <v>450</v>
      </c>
      <c r="C70" s="12"/>
      <c r="D70" s="13"/>
      <c r="F70" s="204"/>
      <c r="G70" s="190"/>
      <c r="H70" s="190"/>
      <c r="I70" s="190"/>
      <c r="J70" s="190"/>
      <c r="K70" s="190"/>
      <c r="L70" s="190"/>
      <c r="M70" s="190"/>
      <c r="N70" s="182"/>
      <c r="O70" s="196"/>
    </row>
    <row r="71" spans="1:15" ht="13.5" customHeight="1">
      <c r="A71" s="81" t="s">
        <v>49</v>
      </c>
      <c r="B71" s="84">
        <v>460</v>
      </c>
      <c r="C71" s="12"/>
      <c r="D71" s="13"/>
      <c r="F71" s="204"/>
      <c r="G71" s="190"/>
      <c r="H71" s="190"/>
      <c r="I71" s="190"/>
      <c r="J71" s="190"/>
      <c r="K71" s="190"/>
      <c r="L71" s="190"/>
      <c r="M71" s="190"/>
      <c r="N71" s="182"/>
      <c r="O71" s="196"/>
    </row>
    <row r="72" spans="1:15" ht="15" customHeight="1">
      <c r="A72" s="81" t="s">
        <v>50</v>
      </c>
      <c r="B72" s="84">
        <v>470</v>
      </c>
      <c r="C72" s="12"/>
      <c r="D72" s="13"/>
      <c r="F72" s="204"/>
      <c r="G72" s="190" t="s">
        <v>138</v>
      </c>
      <c r="H72" s="190"/>
      <c r="I72" s="190"/>
      <c r="J72" s="190"/>
      <c r="K72" s="190"/>
      <c r="L72" s="190"/>
      <c r="M72" s="190"/>
      <c r="N72" s="182" t="s">
        <v>106</v>
      </c>
      <c r="O72" s="196"/>
    </row>
    <row r="73" spans="1:15" ht="15" customHeight="1">
      <c r="A73" s="86" t="s">
        <v>51</v>
      </c>
      <c r="B73" s="84">
        <v>480</v>
      </c>
      <c r="C73" s="17">
        <f>SUM(C74:C75)</f>
        <v>0</v>
      </c>
      <c r="D73" s="18">
        <f>SUM(D74:D75)</f>
        <v>0</v>
      </c>
      <c r="F73" s="204"/>
      <c r="G73" s="190"/>
      <c r="H73" s="190"/>
      <c r="I73" s="190"/>
      <c r="J73" s="190"/>
      <c r="K73" s="190"/>
      <c r="L73" s="190"/>
      <c r="M73" s="190"/>
      <c r="N73" s="182"/>
      <c r="O73" s="196"/>
    </row>
    <row r="74" spans="1:15" ht="15" customHeight="1">
      <c r="A74" s="35"/>
      <c r="B74" s="33">
        <v>481</v>
      </c>
      <c r="C74" s="23"/>
      <c r="D74" s="24"/>
      <c r="F74" s="204"/>
      <c r="G74" s="190"/>
      <c r="H74" s="190"/>
      <c r="I74" s="190"/>
      <c r="J74" s="190"/>
      <c r="K74" s="190"/>
      <c r="L74" s="190"/>
      <c r="M74" s="190"/>
      <c r="N74" s="182"/>
      <c r="O74" s="196"/>
    </row>
    <row r="75" spans="1:15" ht="15" customHeight="1">
      <c r="A75" s="35"/>
      <c r="B75" s="33">
        <v>482</v>
      </c>
      <c r="C75" s="23"/>
      <c r="D75" s="24"/>
      <c r="F75" s="204"/>
      <c r="G75" s="190"/>
      <c r="H75" s="190"/>
      <c r="I75" s="190"/>
      <c r="J75" s="190"/>
      <c r="K75" s="190"/>
      <c r="L75" s="190"/>
      <c r="M75" s="190"/>
      <c r="N75" s="182"/>
      <c r="O75" s="196"/>
    </row>
    <row r="76" spans="1:15" ht="21.75" customHeight="1">
      <c r="A76" s="38" t="s">
        <v>52</v>
      </c>
      <c r="B76" s="33">
        <v>490</v>
      </c>
      <c r="C76" s="17">
        <f>SUM(C62:C73)</f>
        <v>0</v>
      </c>
      <c r="D76" s="18">
        <f>SUM(D62:D73)</f>
        <v>0</v>
      </c>
      <c r="F76" s="204"/>
      <c r="G76" s="190" t="s">
        <v>139</v>
      </c>
      <c r="H76" s="205"/>
      <c r="I76" s="205"/>
      <c r="J76" s="205"/>
      <c r="K76" s="205"/>
      <c r="L76" s="205"/>
      <c r="M76" s="205"/>
      <c r="N76" s="182" t="s">
        <v>107</v>
      </c>
      <c r="O76" s="196"/>
    </row>
    <row r="77" spans="1:15" ht="33" customHeight="1" thickBot="1">
      <c r="A77" s="41" t="s">
        <v>129</v>
      </c>
      <c r="B77" s="42">
        <v>500</v>
      </c>
      <c r="C77" s="64">
        <f>C49+C59+C76</f>
        <v>0</v>
      </c>
      <c r="D77" s="65">
        <f>D49+D59+D76</f>
        <v>0</v>
      </c>
      <c r="F77" s="204"/>
      <c r="G77" s="205"/>
      <c r="H77" s="205"/>
      <c r="I77" s="205"/>
      <c r="J77" s="205"/>
      <c r="K77" s="205"/>
      <c r="L77" s="205"/>
      <c r="M77" s="205"/>
      <c r="N77" s="182"/>
      <c r="O77" s="196"/>
    </row>
    <row r="78" spans="1:15" ht="38.25" customHeight="1">
      <c r="A78" s="59"/>
      <c r="B78" s="60"/>
      <c r="C78" s="61"/>
      <c r="D78" s="61"/>
      <c r="F78" s="204"/>
      <c r="G78" s="205"/>
      <c r="H78" s="205"/>
      <c r="I78" s="205"/>
      <c r="J78" s="205"/>
      <c r="K78" s="205"/>
      <c r="L78" s="205"/>
      <c r="M78" s="205"/>
      <c r="N78" s="182"/>
      <c r="O78" s="196"/>
    </row>
    <row r="79" spans="1:15" ht="37.5" customHeight="1">
      <c r="A79" s="213" t="s">
        <v>131</v>
      </c>
      <c r="B79" s="213"/>
      <c r="C79" s="213"/>
      <c r="D79" s="213"/>
      <c r="F79" s="204"/>
      <c r="G79" s="190" t="s">
        <v>1</v>
      </c>
      <c r="H79" s="190"/>
      <c r="I79" s="190"/>
      <c r="J79" s="190"/>
      <c r="K79" s="190"/>
      <c r="L79" s="190"/>
      <c r="M79" s="190"/>
      <c r="N79" s="182" t="s">
        <v>108</v>
      </c>
      <c r="O79" s="196"/>
    </row>
    <row r="80" spans="1:15" ht="29.25" customHeight="1" thickBot="1">
      <c r="A80" s="214" t="s">
        <v>193</v>
      </c>
      <c r="B80" s="214"/>
      <c r="C80" s="214"/>
      <c r="D80" s="214"/>
      <c r="F80" s="204"/>
      <c r="G80" s="190"/>
      <c r="H80" s="190"/>
      <c r="I80" s="190"/>
      <c r="J80" s="190"/>
      <c r="K80" s="190"/>
      <c r="L80" s="190"/>
      <c r="M80" s="190"/>
      <c r="N80" s="182"/>
      <c r="O80" s="196"/>
    </row>
    <row r="81" spans="1:15" ht="33.75" customHeight="1">
      <c r="A81" s="46" t="s">
        <v>53</v>
      </c>
      <c r="B81" s="29" t="s">
        <v>5</v>
      </c>
      <c r="C81" s="29" t="s">
        <v>127</v>
      </c>
      <c r="D81" s="30" t="s">
        <v>145</v>
      </c>
      <c r="F81" s="204"/>
      <c r="G81" s="190"/>
      <c r="H81" s="190"/>
      <c r="I81" s="190"/>
      <c r="J81" s="190"/>
      <c r="K81" s="190"/>
      <c r="L81" s="190"/>
      <c r="M81" s="190"/>
      <c r="N81" s="182"/>
      <c r="O81" s="196"/>
    </row>
    <row r="82" spans="1:15" ht="15" customHeight="1">
      <c r="A82" s="47">
        <v>1</v>
      </c>
      <c r="B82" s="48">
        <v>2</v>
      </c>
      <c r="C82" s="49">
        <v>3</v>
      </c>
      <c r="D82" s="50">
        <v>4</v>
      </c>
      <c r="F82" s="204"/>
      <c r="G82" s="190"/>
      <c r="H82" s="190"/>
      <c r="I82" s="190"/>
      <c r="J82" s="190"/>
      <c r="K82" s="190"/>
      <c r="L82" s="190"/>
      <c r="M82" s="190"/>
      <c r="N82" s="182"/>
      <c r="O82" s="196"/>
    </row>
    <row r="83" spans="1:15" ht="28.5" customHeight="1">
      <c r="A83" s="89" t="s">
        <v>54</v>
      </c>
      <c r="B83" s="87" t="s">
        <v>55</v>
      </c>
      <c r="C83" s="14">
        <f>C84+C85</f>
        <v>0</v>
      </c>
      <c r="D83" s="14">
        <f>D84+D85</f>
        <v>0</v>
      </c>
      <c r="F83" s="204"/>
      <c r="G83" s="190"/>
      <c r="H83" s="190"/>
      <c r="I83" s="190"/>
      <c r="J83" s="190"/>
      <c r="K83" s="190"/>
      <c r="L83" s="190"/>
      <c r="M83" s="190"/>
      <c r="N83" s="182"/>
      <c r="O83" s="196"/>
    </row>
    <row r="84" spans="1:15" ht="30">
      <c r="A84" s="82" t="s">
        <v>183</v>
      </c>
      <c r="B84" s="87" t="s">
        <v>180</v>
      </c>
      <c r="C84" s="12"/>
      <c r="D84" s="96"/>
      <c r="F84" s="204"/>
      <c r="G84" s="190"/>
      <c r="H84" s="190"/>
      <c r="I84" s="190"/>
      <c r="J84" s="190"/>
      <c r="K84" s="190"/>
      <c r="L84" s="190"/>
      <c r="M84" s="190"/>
      <c r="N84" s="182"/>
      <c r="O84" s="196"/>
    </row>
    <row r="85" spans="1:15" ht="15.75" customHeight="1">
      <c r="A85" s="82" t="s">
        <v>182</v>
      </c>
      <c r="B85" s="87" t="s">
        <v>181</v>
      </c>
      <c r="C85" s="12"/>
      <c r="D85" s="96"/>
      <c r="F85" s="204"/>
      <c r="G85" s="190"/>
      <c r="H85" s="190"/>
      <c r="I85" s="190"/>
      <c r="J85" s="190"/>
      <c r="K85" s="190"/>
      <c r="L85" s="190"/>
      <c r="M85" s="190"/>
      <c r="N85" s="182"/>
      <c r="O85" s="196"/>
    </row>
    <row r="86" spans="1:15" ht="30">
      <c r="A86" s="82" t="s">
        <v>56</v>
      </c>
      <c r="B86" s="87" t="s">
        <v>57</v>
      </c>
      <c r="C86" s="12"/>
      <c r="D86" s="13"/>
      <c r="F86" s="204"/>
      <c r="G86" s="190"/>
      <c r="H86" s="190"/>
      <c r="I86" s="190"/>
      <c r="J86" s="190"/>
      <c r="K86" s="190"/>
      <c r="L86" s="190"/>
      <c r="M86" s="190"/>
      <c r="N86" s="182"/>
      <c r="O86" s="196"/>
    </row>
    <row r="87" spans="1:15" ht="15.75" customHeight="1">
      <c r="A87" s="82" t="s">
        <v>58</v>
      </c>
      <c r="B87" s="87" t="s">
        <v>59</v>
      </c>
      <c r="C87" s="17">
        <f>C83-C86</f>
        <v>0</v>
      </c>
      <c r="D87" s="18">
        <f>D83-D86</f>
        <v>0</v>
      </c>
      <c r="F87" s="204"/>
      <c r="G87" s="190"/>
      <c r="H87" s="190"/>
      <c r="I87" s="190"/>
      <c r="J87" s="190"/>
      <c r="K87" s="190"/>
      <c r="L87" s="190"/>
      <c r="M87" s="190"/>
      <c r="N87" s="182"/>
      <c r="O87" s="196"/>
    </row>
    <row r="88" spans="1:15" ht="27.75" customHeight="1">
      <c r="A88" s="82" t="s">
        <v>60</v>
      </c>
      <c r="B88" s="87" t="s">
        <v>61</v>
      </c>
      <c r="C88" s="12"/>
      <c r="D88" s="13"/>
      <c r="F88" s="204"/>
      <c r="G88" s="190"/>
      <c r="H88" s="190"/>
      <c r="I88" s="190"/>
      <c r="J88" s="190"/>
      <c r="K88" s="190"/>
      <c r="L88" s="190"/>
      <c r="M88" s="190"/>
      <c r="N88" s="182"/>
      <c r="O88" s="196"/>
    </row>
    <row r="89" spans="1:15" ht="16.5" customHeight="1">
      <c r="A89" s="82" t="s">
        <v>62</v>
      </c>
      <c r="B89" s="87" t="s">
        <v>63</v>
      </c>
      <c r="C89" s="12"/>
      <c r="D89" s="13"/>
      <c r="F89" s="156"/>
      <c r="G89" s="190" t="s">
        <v>109</v>
      </c>
      <c r="H89" s="190"/>
      <c r="I89" s="190"/>
      <c r="J89" s="190"/>
      <c r="K89" s="190"/>
      <c r="L89" s="190"/>
      <c r="M89" s="190"/>
      <c r="N89" s="182" t="s">
        <v>110</v>
      </c>
      <c r="O89" s="206"/>
    </row>
    <row r="90" spans="1:15" ht="30">
      <c r="A90" s="88" t="s">
        <v>64</v>
      </c>
      <c r="B90" s="87" t="s">
        <v>65</v>
      </c>
      <c r="C90" s="17">
        <f>C87-C88-C89</f>
        <v>0</v>
      </c>
      <c r="D90" s="18">
        <f>D87-D88-D89</f>
        <v>0</v>
      </c>
      <c r="F90" s="156"/>
      <c r="G90" s="190"/>
      <c r="H90" s="190"/>
      <c r="I90" s="190"/>
      <c r="J90" s="190"/>
      <c r="K90" s="190"/>
      <c r="L90" s="190"/>
      <c r="M90" s="190"/>
      <c r="N90" s="182"/>
      <c r="O90" s="206"/>
    </row>
    <row r="91" spans="1:15" ht="15" customHeight="1">
      <c r="A91" s="89" t="s">
        <v>66</v>
      </c>
      <c r="B91" s="87" t="s">
        <v>67</v>
      </c>
      <c r="C91" s="17">
        <f>C92+C93</f>
        <v>0</v>
      </c>
      <c r="D91" s="18">
        <f>D92+D93</f>
        <v>0</v>
      </c>
      <c r="F91" s="156"/>
      <c r="G91" s="190" t="s">
        <v>111</v>
      </c>
      <c r="H91" s="190"/>
      <c r="I91" s="190"/>
      <c r="J91" s="190"/>
      <c r="K91" s="190"/>
      <c r="L91" s="190"/>
      <c r="M91" s="190"/>
      <c r="N91" s="182" t="s">
        <v>112</v>
      </c>
      <c r="O91" s="206"/>
    </row>
    <row r="92" spans="1:15" ht="15" customHeight="1">
      <c r="A92" s="55"/>
      <c r="B92" s="52" t="s">
        <v>68</v>
      </c>
      <c r="C92" s="12"/>
      <c r="D92" s="13"/>
      <c r="F92" s="156"/>
      <c r="G92" s="190"/>
      <c r="H92" s="190"/>
      <c r="I92" s="190"/>
      <c r="J92" s="190"/>
      <c r="K92" s="190"/>
      <c r="L92" s="190"/>
      <c r="M92" s="190"/>
      <c r="N92" s="182"/>
      <c r="O92" s="206"/>
    </row>
    <row r="93" spans="1:15" ht="15" customHeight="1">
      <c r="A93" s="51"/>
      <c r="B93" s="52" t="s">
        <v>69</v>
      </c>
      <c r="C93" s="12"/>
      <c r="D93" s="13"/>
      <c r="F93" s="156"/>
      <c r="G93" s="190"/>
      <c r="H93" s="190"/>
      <c r="I93" s="190"/>
      <c r="J93" s="190"/>
      <c r="K93" s="190"/>
      <c r="L93" s="190"/>
      <c r="M93" s="190"/>
      <c r="N93" s="182"/>
      <c r="O93" s="206"/>
    </row>
    <row r="94" spans="1:15" ht="15" customHeight="1">
      <c r="A94" s="54" t="s">
        <v>70</v>
      </c>
      <c r="B94" s="52" t="s">
        <v>71</v>
      </c>
      <c r="C94" s="17">
        <f>C95+C96+C97</f>
        <v>0</v>
      </c>
      <c r="D94" s="18">
        <f>D95+D96+D97</f>
        <v>0</v>
      </c>
      <c r="F94" s="156"/>
      <c r="G94" s="190" t="s">
        <v>113</v>
      </c>
      <c r="H94" s="190"/>
      <c r="I94" s="190"/>
      <c r="J94" s="190"/>
      <c r="K94" s="190"/>
      <c r="L94" s="190"/>
      <c r="M94" s="190"/>
      <c r="N94" s="182" t="s">
        <v>114</v>
      </c>
      <c r="O94" s="206"/>
    </row>
    <row r="95" spans="1:15" ht="15" customHeight="1">
      <c r="A95" s="55"/>
      <c r="B95" s="52" t="s">
        <v>72</v>
      </c>
      <c r="C95" s="12"/>
      <c r="D95" s="13"/>
      <c r="F95" s="156"/>
      <c r="G95" s="190"/>
      <c r="H95" s="190"/>
      <c r="I95" s="190"/>
      <c r="J95" s="190"/>
      <c r="K95" s="190"/>
      <c r="L95" s="190"/>
      <c r="M95" s="190"/>
      <c r="N95" s="182"/>
      <c r="O95" s="206"/>
    </row>
    <row r="96" spans="1:15" ht="15.75" customHeight="1">
      <c r="A96" s="55"/>
      <c r="B96" s="52" t="s">
        <v>73</v>
      </c>
      <c r="C96" s="12"/>
      <c r="D96" s="13"/>
      <c r="F96" s="156"/>
      <c r="G96" s="190"/>
      <c r="H96" s="190"/>
      <c r="I96" s="190"/>
      <c r="J96" s="190"/>
      <c r="K96" s="190"/>
      <c r="L96" s="190"/>
      <c r="M96" s="190"/>
      <c r="N96" s="182"/>
      <c r="O96" s="206"/>
    </row>
    <row r="97" spans="1:15" ht="16.5" customHeight="1">
      <c r="A97" s="55"/>
      <c r="B97" s="52" t="s">
        <v>74</v>
      </c>
      <c r="C97" s="12"/>
      <c r="D97" s="13"/>
      <c r="F97" s="156"/>
      <c r="G97" s="190"/>
      <c r="H97" s="190"/>
      <c r="I97" s="190"/>
      <c r="J97" s="190"/>
      <c r="K97" s="190"/>
      <c r="L97" s="190"/>
      <c r="M97" s="190"/>
      <c r="N97" s="182"/>
      <c r="O97" s="206"/>
    </row>
    <row r="98" spans="1:15" ht="24.75" customHeight="1">
      <c r="A98" s="53" t="s">
        <v>75</v>
      </c>
      <c r="B98" s="52" t="s">
        <v>76</v>
      </c>
      <c r="C98" s="17">
        <f>C90+C91-C94</f>
        <v>0</v>
      </c>
      <c r="D98" s="18">
        <f>D90+D91-D94</f>
        <v>0</v>
      </c>
      <c r="F98" s="156"/>
      <c r="G98" s="190"/>
      <c r="H98" s="190"/>
      <c r="I98" s="190"/>
      <c r="J98" s="190"/>
      <c r="K98" s="190"/>
      <c r="L98" s="190"/>
      <c r="M98" s="190"/>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O59:O67"/>
    <mergeCell ref="N68:N71"/>
    <mergeCell ref="O68:O71"/>
    <mergeCell ref="O72:O75"/>
    <mergeCell ref="G106:M106"/>
    <mergeCell ref="G107:M107"/>
    <mergeCell ref="N94:N98"/>
    <mergeCell ref="O94:O98"/>
    <mergeCell ref="N99:N105"/>
    <mergeCell ref="O99:O105"/>
    <mergeCell ref="N76:N78"/>
    <mergeCell ref="O79:O88"/>
    <mergeCell ref="G108:M108"/>
    <mergeCell ref="G109:M109"/>
    <mergeCell ref="F59:F67"/>
    <mergeCell ref="F68:F71"/>
    <mergeCell ref="F72:F75"/>
    <mergeCell ref="F94:F98"/>
    <mergeCell ref="G94:M98"/>
    <mergeCell ref="F99:F105"/>
    <mergeCell ref="G99:M105"/>
    <mergeCell ref="G76:M78"/>
    <mergeCell ref="F91:F93"/>
    <mergeCell ref="G91:M93"/>
    <mergeCell ref="N91:N93"/>
    <mergeCell ref="O91:O93"/>
    <mergeCell ref="F89:F90"/>
    <mergeCell ref="O76:O78"/>
    <mergeCell ref="O89:O90"/>
    <mergeCell ref="G89:M90"/>
    <mergeCell ref="A38:D38"/>
    <mergeCell ref="F39:F40"/>
    <mergeCell ref="G39:M40"/>
    <mergeCell ref="N39:N40"/>
    <mergeCell ref="A79:D79"/>
    <mergeCell ref="F79:F88"/>
    <mergeCell ref="G79:M88"/>
    <mergeCell ref="N79:N88"/>
    <mergeCell ref="A80:D80"/>
    <mergeCell ref="F76:F78"/>
    <mergeCell ref="N6:O6"/>
    <mergeCell ref="G7:M7"/>
    <mergeCell ref="F9:F10"/>
    <mergeCell ref="G9:M10"/>
    <mergeCell ref="N9:N10"/>
    <mergeCell ref="O9:O10"/>
    <mergeCell ref="G8:M8"/>
    <mergeCell ref="F51:F58"/>
    <mergeCell ref="G51:M58"/>
    <mergeCell ref="N51:N58"/>
    <mergeCell ref="O51:O58"/>
    <mergeCell ref="N89:N90"/>
    <mergeCell ref="G59:M67"/>
    <mergeCell ref="G68:M71"/>
    <mergeCell ref="G72:M75"/>
    <mergeCell ref="N72:N75"/>
    <mergeCell ref="N59:N67"/>
    <mergeCell ref="F41:F43"/>
    <mergeCell ref="G41:M43"/>
    <mergeCell ref="N41:N43"/>
    <mergeCell ref="O41:O43"/>
    <mergeCell ref="F44:F50"/>
    <mergeCell ref="G44:M50"/>
    <mergeCell ref="N44:N50"/>
    <mergeCell ref="O44:O50"/>
    <mergeCell ref="F31:F35"/>
    <mergeCell ref="G31:M35"/>
    <mergeCell ref="N31:N35"/>
    <mergeCell ref="O31:O35"/>
    <mergeCell ref="O39:O40"/>
    <mergeCell ref="F36:F38"/>
    <mergeCell ref="G36:M38"/>
    <mergeCell ref="N36:N38"/>
    <mergeCell ref="O36:O38"/>
    <mergeCell ref="F19:F25"/>
    <mergeCell ref="G19:M25"/>
    <mergeCell ref="N19:N25"/>
    <mergeCell ref="O19:O25"/>
    <mergeCell ref="F26:F30"/>
    <mergeCell ref="G26:M30"/>
    <mergeCell ref="N26:N30"/>
    <mergeCell ref="O26:O30"/>
    <mergeCell ref="F11:F14"/>
    <mergeCell ref="G11:M14"/>
    <mergeCell ref="N11:N14"/>
    <mergeCell ref="O11:O14"/>
    <mergeCell ref="O16:O18"/>
    <mergeCell ref="G15:M15"/>
    <mergeCell ref="F16:F18"/>
    <mergeCell ref="G16:M18"/>
    <mergeCell ref="N16:N18"/>
    <mergeCell ref="F2:O2"/>
    <mergeCell ref="A1:D2"/>
    <mergeCell ref="F1:O1"/>
    <mergeCell ref="F4:M4"/>
    <mergeCell ref="A3:D4"/>
    <mergeCell ref="F3:M3"/>
    <mergeCell ref="N3:O3"/>
    <mergeCell ref="N4:O5"/>
    <mergeCell ref="A5:D6"/>
    <mergeCell ref="F6:I6"/>
  </mergeCells>
  <printOptions/>
  <pageMargins left="0.75" right="0.1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7" t="s">
        <v>119</v>
      </c>
      <c r="O3" s="198"/>
    </row>
    <row r="4" spans="1:15" s="28" customFormat="1" ht="15" customHeight="1">
      <c r="A4" s="185"/>
      <c r="B4" s="186"/>
      <c r="C4" s="186"/>
      <c r="D4" s="187"/>
      <c r="F4" s="188" t="s">
        <v>83</v>
      </c>
      <c r="G4" s="189"/>
      <c r="H4" s="189"/>
      <c r="I4" s="189"/>
      <c r="J4" s="189"/>
      <c r="K4" s="189"/>
      <c r="L4" s="189"/>
      <c r="M4" s="189"/>
      <c r="N4" s="199" t="s">
        <v>120</v>
      </c>
      <c r="O4" s="200"/>
    </row>
    <row r="5" spans="1:15" s="28" customFormat="1" ht="15" customHeight="1">
      <c r="A5" s="174" t="s">
        <v>192</v>
      </c>
      <c r="B5" s="175"/>
      <c r="C5" s="175"/>
      <c r="D5" s="176"/>
      <c r="F5" s="5"/>
      <c r="G5" s="4"/>
      <c r="H5" s="4"/>
      <c r="I5" s="4"/>
      <c r="J5" s="4"/>
      <c r="K5" s="4"/>
      <c r="L5" s="4"/>
      <c r="M5" s="4"/>
      <c r="N5" s="201"/>
      <c r="O5" s="200"/>
    </row>
    <row r="6" spans="1:15" s="28" customFormat="1" ht="20.25" customHeight="1" thickBot="1">
      <c r="A6" s="177"/>
      <c r="B6" s="178"/>
      <c r="C6" s="178"/>
      <c r="D6" s="179"/>
      <c r="F6" s="191" t="s">
        <v>84</v>
      </c>
      <c r="G6" s="192"/>
      <c r="H6" s="192"/>
      <c r="I6" s="192"/>
      <c r="J6" s="72">
        <v>2</v>
      </c>
      <c r="K6" s="72">
        <v>0</v>
      </c>
      <c r="L6" s="72">
        <v>2</v>
      </c>
      <c r="M6" s="73"/>
      <c r="N6" s="193" t="s">
        <v>85</v>
      </c>
      <c r="O6" s="194"/>
    </row>
    <row r="7" spans="1:15" s="31" customFormat="1" ht="45.75" customHeight="1">
      <c r="A7" s="44" t="s">
        <v>4</v>
      </c>
      <c r="B7" s="29" t="s">
        <v>5</v>
      </c>
      <c r="C7" s="29" t="s">
        <v>6</v>
      </c>
      <c r="D7" s="30" t="s">
        <v>7</v>
      </c>
      <c r="F7" s="74" t="s">
        <v>2</v>
      </c>
      <c r="G7" s="195" t="s">
        <v>53</v>
      </c>
      <c r="H7" s="195"/>
      <c r="I7" s="195"/>
      <c r="J7" s="195"/>
      <c r="K7" s="195"/>
      <c r="L7" s="195"/>
      <c r="M7" s="195"/>
      <c r="N7" s="93" t="s">
        <v>132</v>
      </c>
      <c r="O7" s="94" t="s">
        <v>133</v>
      </c>
    </row>
    <row r="8" spans="1:15" ht="15.75" customHeight="1">
      <c r="A8" s="32" t="s">
        <v>8</v>
      </c>
      <c r="B8" s="33"/>
      <c r="C8" s="19"/>
      <c r="D8" s="20"/>
      <c r="F8" s="6">
        <v>1</v>
      </c>
      <c r="G8" s="202">
        <v>2</v>
      </c>
      <c r="H8" s="202"/>
      <c r="I8" s="202"/>
      <c r="J8" s="202"/>
      <c r="K8" s="202"/>
      <c r="L8" s="202"/>
      <c r="M8" s="202"/>
      <c r="N8" s="3">
        <v>3</v>
      </c>
      <c r="O8" s="7">
        <v>4</v>
      </c>
    </row>
    <row r="9" spans="1:15" ht="15" customHeight="1">
      <c r="A9" s="81" t="s">
        <v>9</v>
      </c>
      <c r="B9" s="83">
        <v>10</v>
      </c>
      <c r="C9" s="12"/>
      <c r="D9" s="13"/>
      <c r="F9" s="156">
        <v>1</v>
      </c>
      <c r="G9" s="190" t="s">
        <v>86</v>
      </c>
      <c r="H9" s="190"/>
      <c r="I9" s="190"/>
      <c r="J9" s="190"/>
      <c r="K9" s="190"/>
      <c r="L9" s="190"/>
      <c r="M9" s="190"/>
      <c r="N9" s="182" t="s">
        <v>55</v>
      </c>
      <c r="O9" s="180">
        <f>D109</f>
        <v>0</v>
      </c>
    </row>
    <row r="10" spans="1:15" ht="13.5" customHeight="1">
      <c r="A10" s="81" t="s">
        <v>10</v>
      </c>
      <c r="B10" s="84">
        <v>20</v>
      </c>
      <c r="C10" s="12"/>
      <c r="D10" s="13"/>
      <c r="F10" s="156"/>
      <c r="G10" s="190"/>
      <c r="H10" s="190"/>
      <c r="I10" s="190"/>
      <c r="J10" s="190"/>
      <c r="K10" s="190"/>
      <c r="L10" s="190"/>
      <c r="M10" s="190"/>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0" t="s">
        <v>89</v>
      </c>
      <c r="H16" s="190"/>
      <c r="I16" s="190"/>
      <c r="J16" s="190"/>
      <c r="K16" s="190"/>
      <c r="L16" s="190"/>
      <c r="M16" s="190"/>
      <c r="N16" s="182" t="s">
        <v>90</v>
      </c>
      <c r="O16" s="196"/>
    </row>
    <row r="17" spans="1:15" ht="15.75" customHeight="1">
      <c r="A17" s="35"/>
      <c r="B17" s="84">
        <v>72</v>
      </c>
      <c r="C17" s="23"/>
      <c r="D17" s="24"/>
      <c r="F17" s="156"/>
      <c r="G17" s="190"/>
      <c r="H17" s="190"/>
      <c r="I17" s="190"/>
      <c r="J17" s="190"/>
      <c r="K17" s="190"/>
      <c r="L17" s="190"/>
      <c r="M17" s="190"/>
      <c r="N17" s="182"/>
      <c r="O17" s="196"/>
    </row>
    <row r="18" spans="1:15" ht="15.75" customHeight="1">
      <c r="A18" s="38" t="s">
        <v>16</v>
      </c>
      <c r="B18" s="84">
        <v>80</v>
      </c>
      <c r="C18" s="17">
        <f>SUM(C9:C15)</f>
        <v>0</v>
      </c>
      <c r="D18" s="18">
        <f>SUM(D9:D15)</f>
        <v>0</v>
      </c>
      <c r="F18" s="156"/>
      <c r="G18" s="190"/>
      <c r="H18" s="190"/>
      <c r="I18" s="190"/>
      <c r="J18" s="190"/>
      <c r="K18" s="190"/>
      <c r="L18" s="190"/>
      <c r="M18" s="190"/>
      <c r="N18" s="182"/>
      <c r="O18" s="196"/>
    </row>
    <row r="19" spans="1:15" ht="15.75" customHeight="1">
      <c r="A19" s="66"/>
      <c r="B19" s="67"/>
      <c r="C19" s="68"/>
      <c r="D19" s="69"/>
      <c r="F19" s="156"/>
      <c r="G19" s="190" t="s">
        <v>91</v>
      </c>
      <c r="H19" s="190"/>
      <c r="I19" s="190"/>
      <c r="J19" s="190"/>
      <c r="K19" s="190"/>
      <c r="L19" s="190"/>
      <c r="M19" s="190"/>
      <c r="N19" s="182" t="s">
        <v>92</v>
      </c>
      <c r="O19" s="196"/>
    </row>
    <row r="20" spans="1:15" ht="15" customHeight="1">
      <c r="A20" s="32" t="s">
        <v>122</v>
      </c>
      <c r="B20" s="33"/>
      <c r="C20" s="39"/>
      <c r="D20" s="40"/>
      <c r="F20" s="156"/>
      <c r="G20" s="190"/>
      <c r="H20" s="190"/>
      <c r="I20" s="190"/>
      <c r="J20" s="190"/>
      <c r="K20" s="190"/>
      <c r="L20" s="190"/>
      <c r="M20" s="190"/>
      <c r="N20" s="182"/>
      <c r="O20" s="196"/>
    </row>
    <row r="21" spans="1:15" ht="18" customHeight="1">
      <c r="A21" s="81" t="s">
        <v>17</v>
      </c>
      <c r="B21" s="84">
        <v>90</v>
      </c>
      <c r="C21" s="12"/>
      <c r="D21" s="13"/>
      <c r="F21" s="156"/>
      <c r="G21" s="190"/>
      <c r="H21" s="190"/>
      <c r="I21" s="190"/>
      <c r="J21" s="190"/>
      <c r="K21" s="190"/>
      <c r="L21" s="190"/>
      <c r="M21" s="190"/>
      <c r="N21" s="182"/>
      <c r="O21" s="196"/>
    </row>
    <row r="22" spans="1:15" ht="15" customHeight="1">
      <c r="A22" s="81" t="s">
        <v>18</v>
      </c>
      <c r="B22" s="84">
        <v>100</v>
      </c>
      <c r="C22" s="12"/>
      <c r="D22" s="13"/>
      <c r="F22" s="156"/>
      <c r="G22" s="190"/>
      <c r="H22" s="190"/>
      <c r="I22" s="190"/>
      <c r="J22" s="190"/>
      <c r="K22" s="190"/>
      <c r="L22" s="190"/>
      <c r="M22" s="190"/>
      <c r="N22" s="182"/>
      <c r="O22" s="196"/>
    </row>
    <row r="23" spans="1:15" ht="15" customHeight="1">
      <c r="A23" s="81" t="s">
        <v>19</v>
      </c>
      <c r="B23" s="84">
        <v>110</v>
      </c>
      <c r="C23" s="12"/>
      <c r="D23" s="13"/>
      <c r="F23" s="156"/>
      <c r="G23" s="190"/>
      <c r="H23" s="190"/>
      <c r="I23" s="190"/>
      <c r="J23" s="190"/>
      <c r="K23" s="190"/>
      <c r="L23" s="190"/>
      <c r="M23" s="190"/>
      <c r="N23" s="182"/>
      <c r="O23" s="196"/>
    </row>
    <row r="24" spans="1:15" ht="15" customHeight="1">
      <c r="A24" s="81" t="s">
        <v>20</v>
      </c>
      <c r="B24" s="84">
        <v>120</v>
      </c>
      <c r="C24" s="12"/>
      <c r="D24" s="13"/>
      <c r="F24" s="156"/>
      <c r="G24" s="190"/>
      <c r="H24" s="190"/>
      <c r="I24" s="190"/>
      <c r="J24" s="190"/>
      <c r="K24" s="190"/>
      <c r="L24" s="190"/>
      <c r="M24" s="190"/>
      <c r="N24" s="182"/>
      <c r="O24" s="196"/>
    </row>
    <row r="25" spans="1:15" ht="15" customHeight="1">
      <c r="A25" s="81" t="s">
        <v>21</v>
      </c>
      <c r="B25" s="84">
        <v>130</v>
      </c>
      <c r="C25" s="12"/>
      <c r="D25" s="13"/>
      <c r="F25" s="156"/>
      <c r="G25" s="190"/>
      <c r="H25" s="190"/>
      <c r="I25" s="190"/>
      <c r="J25" s="190"/>
      <c r="K25" s="190"/>
      <c r="L25" s="190"/>
      <c r="M25" s="190"/>
      <c r="N25" s="182"/>
      <c r="O25" s="196"/>
    </row>
    <row r="26" spans="1:15" ht="15" customHeight="1">
      <c r="A26" s="81" t="s">
        <v>22</v>
      </c>
      <c r="B26" s="84">
        <v>140</v>
      </c>
      <c r="C26" s="12"/>
      <c r="D26" s="13"/>
      <c r="F26" s="156"/>
      <c r="G26" s="190" t="s">
        <v>93</v>
      </c>
      <c r="H26" s="190"/>
      <c r="I26" s="190"/>
      <c r="J26" s="190"/>
      <c r="K26" s="190"/>
      <c r="L26" s="190"/>
      <c r="M26" s="190"/>
      <c r="N26" s="182" t="s">
        <v>94</v>
      </c>
      <c r="O26" s="196"/>
    </row>
    <row r="27" spans="1:15" ht="15.75" customHeight="1">
      <c r="A27" s="81" t="s">
        <v>23</v>
      </c>
      <c r="B27" s="84">
        <v>150</v>
      </c>
      <c r="C27" s="12"/>
      <c r="D27" s="13"/>
      <c r="F27" s="156"/>
      <c r="G27" s="190"/>
      <c r="H27" s="190"/>
      <c r="I27" s="190"/>
      <c r="J27" s="190"/>
      <c r="K27" s="190"/>
      <c r="L27" s="190"/>
      <c r="M27" s="190"/>
      <c r="N27" s="182"/>
      <c r="O27" s="196"/>
    </row>
    <row r="28" spans="1:15" ht="15.75" customHeight="1">
      <c r="A28" s="81" t="s">
        <v>24</v>
      </c>
      <c r="B28" s="84">
        <v>160</v>
      </c>
      <c r="C28" s="12"/>
      <c r="D28" s="13"/>
      <c r="F28" s="156"/>
      <c r="G28" s="190"/>
      <c r="H28" s="190"/>
      <c r="I28" s="190"/>
      <c r="J28" s="190"/>
      <c r="K28" s="190"/>
      <c r="L28" s="190"/>
      <c r="M28" s="190"/>
      <c r="N28" s="182"/>
      <c r="O28" s="196"/>
    </row>
    <row r="29" spans="1:15" ht="16.5" customHeight="1">
      <c r="A29" s="81" t="s">
        <v>176</v>
      </c>
      <c r="B29" s="84">
        <v>170</v>
      </c>
      <c r="C29" s="12"/>
      <c r="D29" s="13"/>
      <c r="F29" s="156"/>
      <c r="G29" s="190"/>
      <c r="H29" s="190"/>
      <c r="I29" s="190"/>
      <c r="J29" s="190"/>
      <c r="K29" s="190"/>
      <c r="L29" s="190"/>
      <c r="M29" s="190"/>
      <c r="N29" s="182"/>
      <c r="O29" s="196"/>
    </row>
    <row r="30" spans="1:15" ht="15.75" customHeight="1">
      <c r="A30" s="81" t="s">
        <v>25</v>
      </c>
      <c r="B30" s="84">
        <v>180</v>
      </c>
      <c r="C30" s="12"/>
      <c r="D30" s="13"/>
      <c r="F30" s="156"/>
      <c r="G30" s="190"/>
      <c r="H30" s="190"/>
      <c r="I30" s="190"/>
      <c r="J30" s="190"/>
      <c r="K30" s="190"/>
      <c r="L30" s="190"/>
      <c r="M30" s="190"/>
      <c r="N30" s="182"/>
      <c r="O30" s="196"/>
    </row>
    <row r="31" spans="1:15" ht="15.75" customHeight="1">
      <c r="A31" s="81" t="s">
        <v>26</v>
      </c>
      <c r="B31" s="84">
        <v>190</v>
      </c>
      <c r="C31" s="12"/>
      <c r="D31" s="13"/>
      <c r="F31" s="156"/>
      <c r="G31" s="190" t="s">
        <v>179</v>
      </c>
      <c r="H31" s="190"/>
      <c r="I31" s="190"/>
      <c r="J31" s="190"/>
      <c r="K31" s="190"/>
      <c r="L31" s="190"/>
      <c r="M31" s="190"/>
      <c r="N31" s="182" t="s">
        <v>95</v>
      </c>
      <c r="O31" s="196"/>
    </row>
    <row r="32" spans="1:15" ht="15.75" customHeight="1">
      <c r="A32" s="81" t="s">
        <v>27</v>
      </c>
      <c r="B32" s="84">
        <v>200</v>
      </c>
      <c r="C32" s="12"/>
      <c r="D32" s="13"/>
      <c r="F32" s="156"/>
      <c r="G32" s="190"/>
      <c r="H32" s="190"/>
      <c r="I32" s="190"/>
      <c r="J32" s="190"/>
      <c r="K32" s="190"/>
      <c r="L32" s="190"/>
      <c r="M32" s="190"/>
      <c r="N32" s="182"/>
      <c r="O32" s="196"/>
    </row>
    <row r="33" spans="1:15" ht="15.75" customHeight="1">
      <c r="A33" s="37" t="s">
        <v>28</v>
      </c>
      <c r="B33" s="84">
        <v>210</v>
      </c>
      <c r="C33" s="17">
        <f>SUM(C34:C35)</f>
        <v>0</v>
      </c>
      <c r="D33" s="18">
        <f>SUM(D34:D35)</f>
        <v>0</v>
      </c>
      <c r="F33" s="156"/>
      <c r="G33" s="190"/>
      <c r="H33" s="190"/>
      <c r="I33" s="190"/>
      <c r="J33" s="190"/>
      <c r="K33" s="190"/>
      <c r="L33" s="190"/>
      <c r="M33" s="190"/>
      <c r="N33" s="182"/>
      <c r="O33" s="196"/>
    </row>
    <row r="34" spans="1:15" ht="15.75" customHeight="1">
      <c r="A34" s="35"/>
      <c r="B34" s="84">
        <v>211</v>
      </c>
      <c r="C34" s="12"/>
      <c r="D34" s="13"/>
      <c r="F34" s="156"/>
      <c r="G34" s="190"/>
      <c r="H34" s="190"/>
      <c r="I34" s="190"/>
      <c r="J34" s="190"/>
      <c r="K34" s="190"/>
      <c r="L34" s="190"/>
      <c r="M34" s="190"/>
      <c r="N34" s="182"/>
      <c r="O34" s="196"/>
    </row>
    <row r="35" spans="1:15" ht="15.75" customHeight="1">
      <c r="A35" s="35"/>
      <c r="B35" s="84">
        <v>212</v>
      </c>
      <c r="C35" s="12"/>
      <c r="D35" s="13"/>
      <c r="F35" s="156"/>
      <c r="G35" s="190"/>
      <c r="H35" s="190"/>
      <c r="I35" s="190"/>
      <c r="J35" s="190"/>
      <c r="K35" s="190"/>
      <c r="L35" s="190"/>
      <c r="M35" s="190"/>
      <c r="N35" s="182"/>
      <c r="O35" s="196"/>
    </row>
    <row r="36" spans="1:15" ht="21.75" customHeight="1">
      <c r="A36" s="38" t="s">
        <v>29</v>
      </c>
      <c r="B36" s="84">
        <v>220</v>
      </c>
      <c r="C36" s="17">
        <f>SUM(C21:C33)</f>
        <v>0</v>
      </c>
      <c r="D36" s="18">
        <f>SUM(D21:D33)</f>
        <v>0</v>
      </c>
      <c r="F36" s="156"/>
      <c r="G36" s="181" t="s">
        <v>96</v>
      </c>
      <c r="H36" s="181"/>
      <c r="I36" s="181"/>
      <c r="J36" s="181"/>
      <c r="K36" s="181"/>
      <c r="L36" s="181"/>
      <c r="M36" s="181"/>
      <c r="N36" s="182" t="s">
        <v>97</v>
      </c>
      <c r="O36" s="196"/>
    </row>
    <row r="37" spans="1:15" ht="36.75" customHeight="1" thickBot="1">
      <c r="A37" s="41" t="s">
        <v>129</v>
      </c>
      <c r="B37" s="85">
        <v>230</v>
      </c>
      <c r="C37" s="62">
        <f>C18+C36</f>
        <v>0</v>
      </c>
      <c r="D37" s="63">
        <f>D18+D36</f>
        <v>0</v>
      </c>
      <c r="F37" s="156"/>
      <c r="G37" s="181"/>
      <c r="H37" s="181"/>
      <c r="I37" s="181"/>
      <c r="J37" s="181"/>
      <c r="K37" s="181"/>
      <c r="L37" s="181"/>
      <c r="M37" s="181"/>
      <c r="N37" s="182"/>
      <c r="O37" s="196"/>
    </row>
    <row r="38" spans="1:15" ht="32.25" customHeight="1" thickBot="1">
      <c r="A38" s="212"/>
      <c r="B38" s="212"/>
      <c r="C38" s="212"/>
      <c r="D38" s="212"/>
      <c r="F38" s="156"/>
      <c r="G38" s="181"/>
      <c r="H38" s="181"/>
      <c r="I38" s="181"/>
      <c r="J38" s="181"/>
      <c r="K38" s="181"/>
      <c r="L38" s="181"/>
      <c r="M38" s="181"/>
      <c r="N38" s="182"/>
      <c r="O38" s="196"/>
    </row>
    <row r="39" spans="1:15" ht="43.5" customHeight="1">
      <c r="A39" s="44" t="s">
        <v>30</v>
      </c>
      <c r="B39" s="29" t="s">
        <v>5</v>
      </c>
      <c r="C39" s="29" t="s">
        <v>6</v>
      </c>
      <c r="D39" s="30" t="s">
        <v>7</v>
      </c>
      <c r="F39" s="156" t="s">
        <v>99</v>
      </c>
      <c r="G39" s="190" t="s">
        <v>134</v>
      </c>
      <c r="H39" s="190"/>
      <c r="I39" s="190"/>
      <c r="J39" s="190"/>
      <c r="K39" s="190"/>
      <c r="L39" s="190"/>
      <c r="M39" s="190"/>
      <c r="N39" s="182" t="s">
        <v>98</v>
      </c>
      <c r="O39" s="196"/>
    </row>
    <row r="40" spans="1:15" ht="15.75" customHeight="1">
      <c r="A40" s="32" t="s">
        <v>31</v>
      </c>
      <c r="B40" s="33"/>
      <c r="C40" s="19"/>
      <c r="D40" s="20"/>
      <c r="F40" s="156"/>
      <c r="G40" s="190"/>
      <c r="H40" s="190"/>
      <c r="I40" s="190"/>
      <c r="J40" s="190"/>
      <c r="K40" s="190"/>
      <c r="L40" s="190"/>
      <c r="M40" s="190"/>
      <c r="N40" s="182"/>
      <c r="O40" s="196"/>
    </row>
    <row r="41" spans="1:15" ht="27" customHeight="1">
      <c r="A41" s="81" t="s">
        <v>32</v>
      </c>
      <c r="B41" s="84">
        <v>240</v>
      </c>
      <c r="C41" s="12"/>
      <c r="D41" s="95"/>
      <c r="F41" s="156"/>
      <c r="G41" s="181" t="s">
        <v>100</v>
      </c>
      <c r="H41" s="181"/>
      <c r="I41" s="181"/>
      <c r="J41" s="181"/>
      <c r="K41" s="181"/>
      <c r="L41" s="181"/>
      <c r="M41" s="181"/>
      <c r="N41" s="182" t="s">
        <v>101</v>
      </c>
      <c r="O41" s="196"/>
    </row>
    <row r="42" spans="1:15" s="31" customFormat="1" ht="15.75" customHeight="1">
      <c r="A42" s="81" t="s">
        <v>177</v>
      </c>
      <c r="B42" s="84">
        <v>250</v>
      </c>
      <c r="C42" s="12"/>
      <c r="D42" s="13"/>
      <c r="F42" s="156"/>
      <c r="G42" s="181"/>
      <c r="H42" s="181"/>
      <c r="I42" s="181"/>
      <c r="J42" s="181"/>
      <c r="K42" s="181"/>
      <c r="L42" s="181"/>
      <c r="M42" s="181"/>
      <c r="N42" s="182"/>
      <c r="O42" s="196"/>
    </row>
    <row r="43" spans="1:15" ht="15" customHeight="1">
      <c r="A43" s="81" t="s">
        <v>33</v>
      </c>
      <c r="B43" s="84">
        <v>260</v>
      </c>
      <c r="C43" s="12"/>
      <c r="D43" s="13"/>
      <c r="F43" s="156"/>
      <c r="G43" s="181"/>
      <c r="H43" s="181"/>
      <c r="I43" s="181"/>
      <c r="J43" s="181"/>
      <c r="K43" s="181"/>
      <c r="L43" s="181"/>
      <c r="M43" s="181"/>
      <c r="N43" s="182"/>
      <c r="O43" s="196"/>
    </row>
    <row r="44" spans="1:15" ht="16.5" customHeight="1">
      <c r="A44" s="81" t="s">
        <v>34</v>
      </c>
      <c r="B44" s="84">
        <v>270</v>
      </c>
      <c r="C44" s="12"/>
      <c r="D44" s="96"/>
      <c r="F44" s="156"/>
      <c r="G44" s="203" t="s">
        <v>102</v>
      </c>
      <c r="H44" s="203"/>
      <c r="I44" s="203"/>
      <c r="J44" s="203"/>
      <c r="K44" s="203"/>
      <c r="L44" s="203"/>
      <c r="M44" s="203"/>
      <c r="N44" s="182" t="s">
        <v>103</v>
      </c>
      <c r="O44" s="196"/>
    </row>
    <row r="45" spans="1:15" ht="15" customHeight="1">
      <c r="A45" s="81" t="s">
        <v>35</v>
      </c>
      <c r="B45" s="84">
        <v>280</v>
      </c>
      <c r="C45" s="12"/>
      <c r="D45" s="13"/>
      <c r="F45" s="156"/>
      <c r="G45" s="203"/>
      <c r="H45" s="203"/>
      <c r="I45" s="203"/>
      <c r="J45" s="203"/>
      <c r="K45" s="203"/>
      <c r="L45" s="203"/>
      <c r="M45" s="203"/>
      <c r="N45" s="182"/>
      <c r="O45" s="196"/>
    </row>
    <row r="46" spans="1:15" ht="15.75" customHeight="1">
      <c r="A46" s="86" t="s">
        <v>36</v>
      </c>
      <c r="B46" s="84">
        <v>290</v>
      </c>
      <c r="C46" s="14">
        <f>C47+C48</f>
        <v>0</v>
      </c>
      <c r="D46" s="15">
        <f>D47+D48</f>
        <v>0</v>
      </c>
      <c r="F46" s="156"/>
      <c r="G46" s="203"/>
      <c r="H46" s="203"/>
      <c r="I46" s="203"/>
      <c r="J46" s="203"/>
      <c r="K46" s="203"/>
      <c r="L46" s="203"/>
      <c r="M46" s="203"/>
      <c r="N46" s="182"/>
      <c r="O46" s="196"/>
    </row>
    <row r="47" spans="1:15" ht="13.5" customHeight="1">
      <c r="A47" s="35"/>
      <c r="B47" s="84">
        <v>291</v>
      </c>
      <c r="C47" s="12"/>
      <c r="D47" s="13"/>
      <c r="F47" s="156"/>
      <c r="G47" s="203"/>
      <c r="H47" s="203"/>
      <c r="I47" s="203"/>
      <c r="J47" s="203"/>
      <c r="K47" s="203"/>
      <c r="L47" s="203"/>
      <c r="M47" s="203"/>
      <c r="N47" s="182"/>
      <c r="O47" s="196"/>
    </row>
    <row r="48" spans="1:15" ht="13.5" customHeight="1">
      <c r="A48" s="35"/>
      <c r="B48" s="84">
        <v>292</v>
      </c>
      <c r="C48" s="12"/>
      <c r="D48" s="16"/>
      <c r="F48" s="156"/>
      <c r="G48" s="203"/>
      <c r="H48" s="203"/>
      <c r="I48" s="203"/>
      <c r="J48" s="203"/>
      <c r="K48" s="203"/>
      <c r="L48" s="203"/>
      <c r="M48" s="203"/>
      <c r="N48" s="182"/>
      <c r="O48" s="196"/>
    </row>
    <row r="49" spans="1:15" ht="16.5" customHeight="1">
      <c r="A49" s="38" t="s">
        <v>37</v>
      </c>
      <c r="B49" s="84">
        <v>300</v>
      </c>
      <c r="C49" s="17">
        <f>SUM(C41:C46)</f>
        <v>0</v>
      </c>
      <c r="D49" s="18">
        <f>SUM(D41:D46)</f>
        <v>0</v>
      </c>
      <c r="F49" s="156"/>
      <c r="G49" s="203"/>
      <c r="H49" s="203"/>
      <c r="I49" s="203"/>
      <c r="J49" s="203"/>
      <c r="K49" s="203"/>
      <c r="L49" s="203"/>
      <c r="M49" s="203"/>
      <c r="N49" s="182"/>
      <c r="O49" s="196"/>
    </row>
    <row r="50" spans="1:15" ht="15" customHeight="1">
      <c r="A50" s="66"/>
      <c r="B50" s="67"/>
      <c r="C50" s="70"/>
      <c r="D50" s="71"/>
      <c r="F50" s="156"/>
      <c r="G50" s="203"/>
      <c r="H50" s="203"/>
      <c r="I50" s="203"/>
      <c r="J50" s="203"/>
      <c r="K50" s="203"/>
      <c r="L50" s="203"/>
      <c r="M50" s="203"/>
      <c r="N50" s="182"/>
      <c r="O50" s="196"/>
    </row>
    <row r="51" spans="1:15" ht="15" customHeight="1">
      <c r="A51" s="32" t="s">
        <v>123</v>
      </c>
      <c r="B51" s="33"/>
      <c r="C51" s="19"/>
      <c r="D51" s="20"/>
      <c r="F51" s="156"/>
      <c r="G51" s="190" t="s">
        <v>135</v>
      </c>
      <c r="H51" s="190"/>
      <c r="I51" s="190"/>
      <c r="J51" s="190"/>
      <c r="K51" s="190"/>
      <c r="L51" s="190"/>
      <c r="M51" s="190"/>
      <c r="N51" s="182" t="s">
        <v>104</v>
      </c>
      <c r="O51" s="206"/>
    </row>
    <row r="52" spans="1:15" ht="15" customHeight="1">
      <c r="A52" s="81" t="s">
        <v>38</v>
      </c>
      <c r="B52" s="84">
        <v>310</v>
      </c>
      <c r="C52" s="12"/>
      <c r="D52" s="13"/>
      <c r="F52" s="156"/>
      <c r="G52" s="190"/>
      <c r="H52" s="190"/>
      <c r="I52" s="190"/>
      <c r="J52" s="190"/>
      <c r="K52" s="190"/>
      <c r="L52" s="190"/>
      <c r="M52" s="190"/>
      <c r="N52" s="182"/>
      <c r="O52" s="206"/>
    </row>
    <row r="53" spans="1:15" ht="13.5" customHeight="1">
      <c r="A53" s="81" t="s">
        <v>39</v>
      </c>
      <c r="B53" s="84">
        <v>320</v>
      </c>
      <c r="C53" s="21"/>
      <c r="D53" s="16"/>
      <c r="F53" s="156"/>
      <c r="G53" s="190"/>
      <c r="H53" s="190"/>
      <c r="I53" s="190"/>
      <c r="J53" s="190"/>
      <c r="K53" s="190"/>
      <c r="L53" s="190"/>
      <c r="M53" s="190"/>
      <c r="N53" s="182"/>
      <c r="O53" s="206"/>
    </row>
    <row r="54" spans="1:15" ht="13.5" customHeight="1">
      <c r="A54" s="81" t="s">
        <v>40</v>
      </c>
      <c r="B54" s="84">
        <v>330</v>
      </c>
      <c r="C54" s="12"/>
      <c r="D54" s="13"/>
      <c r="F54" s="156"/>
      <c r="G54" s="190"/>
      <c r="H54" s="190"/>
      <c r="I54" s="190"/>
      <c r="J54" s="190"/>
      <c r="K54" s="190"/>
      <c r="L54" s="190"/>
      <c r="M54" s="190"/>
      <c r="N54" s="182"/>
      <c r="O54" s="206"/>
    </row>
    <row r="55" spans="1:15" ht="13.5" customHeight="1">
      <c r="A55" s="81" t="s">
        <v>178</v>
      </c>
      <c r="B55" s="84">
        <v>340</v>
      </c>
      <c r="C55" s="12"/>
      <c r="D55" s="13"/>
      <c r="F55" s="156"/>
      <c r="G55" s="190"/>
      <c r="H55" s="190"/>
      <c r="I55" s="190"/>
      <c r="J55" s="190"/>
      <c r="K55" s="190"/>
      <c r="L55" s="190"/>
      <c r="M55" s="190"/>
      <c r="N55" s="182"/>
      <c r="O55" s="206"/>
    </row>
    <row r="56" spans="1:15" ht="15">
      <c r="A56" s="86" t="s">
        <v>121</v>
      </c>
      <c r="B56" s="84">
        <v>350</v>
      </c>
      <c r="C56" s="14">
        <f>SUM(C57:C58)</f>
        <v>0</v>
      </c>
      <c r="D56" s="15">
        <f>SUM(D57:D58)</f>
        <v>0</v>
      </c>
      <c r="F56" s="156"/>
      <c r="G56" s="190"/>
      <c r="H56" s="190"/>
      <c r="I56" s="190"/>
      <c r="J56" s="190"/>
      <c r="K56" s="190"/>
      <c r="L56" s="190"/>
      <c r="M56" s="190"/>
      <c r="N56" s="182"/>
      <c r="O56" s="206"/>
    </row>
    <row r="57" spans="1:15" ht="15" customHeight="1">
      <c r="A57" s="35"/>
      <c r="B57" s="84">
        <v>351</v>
      </c>
      <c r="C57" s="12"/>
      <c r="D57" s="13"/>
      <c r="F57" s="156"/>
      <c r="G57" s="190"/>
      <c r="H57" s="190"/>
      <c r="I57" s="190"/>
      <c r="J57" s="190"/>
      <c r="K57" s="190"/>
      <c r="L57" s="190"/>
      <c r="M57" s="190"/>
      <c r="N57" s="182"/>
      <c r="O57" s="206"/>
    </row>
    <row r="58" spans="1:15" ht="15" customHeight="1">
      <c r="A58" s="35"/>
      <c r="B58" s="84">
        <v>352</v>
      </c>
      <c r="C58" s="12"/>
      <c r="D58" s="13"/>
      <c r="F58" s="156"/>
      <c r="G58" s="190"/>
      <c r="H58" s="190"/>
      <c r="I58" s="190"/>
      <c r="J58" s="190"/>
      <c r="K58" s="190"/>
      <c r="L58" s="190"/>
      <c r="M58" s="190"/>
      <c r="N58" s="182"/>
      <c r="O58" s="206"/>
    </row>
    <row r="59" spans="1:15" ht="15.75" customHeight="1">
      <c r="A59" s="38" t="s">
        <v>41</v>
      </c>
      <c r="B59" s="84">
        <v>360</v>
      </c>
      <c r="C59" s="17">
        <f>SUM(C52:C56)</f>
        <v>0</v>
      </c>
      <c r="D59" s="18">
        <f>SUM(D52:D56)</f>
        <v>0</v>
      </c>
      <c r="F59" s="207">
        <v>3</v>
      </c>
      <c r="G59" s="190" t="s">
        <v>136</v>
      </c>
      <c r="H59" s="190"/>
      <c r="I59" s="190"/>
      <c r="J59" s="190"/>
      <c r="K59" s="190"/>
      <c r="L59" s="190"/>
      <c r="M59" s="190"/>
      <c r="N59" s="182" t="s">
        <v>59</v>
      </c>
      <c r="O59" s="210">
        <f>SUM(O68:O98)</f>
        <v>0</v>
      </c>
    </row>
    <row r="60" spans="1:15" ht="13.5" customHeight="1">
      <c r="A60" s="66"/>
      <c r="B60" s="67"/>
      <c r="C60" s="70"/>
      <c r="D60" s="71"/>
      <c r="F60" s="208"/>
      <c r="G60" s="190"/>
      <c r="H60" s="190"/>
      <c r="I60" s="190"/>
      <c r="J60" s="190"/>
      <c r="K60" s="190"/>
      <c r="L60" s="190"/>
      <c r="M60" s="190"/>
      <c r="N60" s="182"/>
      <c r="O60" s="210"/>
    </row>
    <row r="61" spans="1:15" ht="16.5" customHeight="1">
      <c r="A61" s="32" t="s">
        <v>42</v>
      </c>
      <c r="B61" s="33"/>
      <c r="C61" s="19"/>
      <c r="D61" s="20"/>
      <c r="F61" s="208"/>
      <c r="G61" s="190"/>
      <c r="H61" s="190"/>
      <c r="I61" s="190"/>
      <c r="J61" s="190"/>
      <c r="K61" s="190"/>
      <c r="L61" s="190"/>
      <c r="M61" s="190"/>
      <c r="N61" s="182"/>
      <c r="O61" s="210"/>
    </row>
    <row r="62" spans="1:15" ht="15" customHeight="1">
      <c r="A62" s="81" t="s">
        <v>43</v>
      </c>
      <c r="B62" s="84">
        <v>370</v>
      </c>
      <c r="C62" s="22"/>
      <c r="D62" s="16"/>
      <c r="F62" s="208"/>
      <c r="G62" s="190"/>
      <c r="H62" s="190"/>
      <c r="I62" s="190"/>
      <c r="J62" s="190"/>
      <c r="K62" s="190"/>
      <c r="L62" s="190"/>
      <c r="M62" s="190"/>
      <c r="N62" s="182"/>
      <c r="O62" s="210"/>
    </row>
    <row r="63" spans="1:15" ht="15" customHeight="1">
      <c r="A63" s="81" t="s">
        <v>44</v>
      </c>
      <c r="B63" s="84">
        <v>380</v>
      </c>
      <c r="C63" s="22"/>
      <c r="D63" s="16"/>
      <c r="F63" s="208"/>
      <c r="G63" s="190"/>
      <c r="H63" s="190"/>
      <c r="I63" s="190"/>
      <c r="J63" s="190"/>
      <c r="K63" s="190"/>
      <c r="L63" s="190"/>
      <c r="M63" s="190"/>
      <c r="N63" s="182"/>
      <c r="O63" s="210"/>
    </row>
    <row r="64" spans="1:15" ht="15" customHeight="1">
      <c r="A64" s="81" t="s">
        <v>45</v>
      </c>
      <c r="B64" s="84">
        <v>390</v>
      </c>
      <c r="C64" s="12"/>
      <c r="D64" s="13"/>
      <c r="F64" s="208"/>
      <c r="G64" s="190"/>
      <c r="H64" s="190"/>
      <c r="I64" s="190"/>
      <c r="J64" s="190"/>
      <c r="K64" s="190"/>
      <c r="L64" s="190"/>
      <c r="M64" s="190"/>
      <c r="N64" s="182"/>
      <c r="O64" s="210"/>
    </row>
    <row r="65" spans="1:15" ht="15" customHeight="1">
      <c r="A65" s="81" t="s">
        <v>46</v>
      </c>
      <c r="B65" s="84">
        <v>400</v>
      </c>
      <c r="C65" s="12"/>
      <c r="D65" s="13"/>
      <c r="F65" s="208"/>
      <c r="G65" s="190"/>
      <c r="H65" s="190"/>
      <c r="I65" s="190"/>
      <c r="J65" s="190"/>
      <c r="K65" s="190"/>
      <c r="L65" s="190"/>
      <c r="M65" s="190"/>
      <c r="N65" s="182"/>
      <c r="O65" s="210"/>
    </row>
    <row r="66" spans="1:15" ht="15" customHeight="1">
      <c r="A66" s="81" t="s">
        <v>47</v>
      </c>
      <c r="B66" s="84">
        <v>410</v>
      </c>
      <c r="C66" s="12"/>
      <c r="D66" s="13"/>
      <c r="F66" s="208"/>
      <c r="G66" s="190"/>
      <c r="H66" s="190"/>
      <c r="I66" s="190"/>
      <c r="J66" s="190"/>
      <c r="K66" s="190"/>
      <c r="L66" s="190"/>
      <c r="M66" s="190"/>
      <c r="N66" s="182"/>
      <c r="O66" s="210"/>
    </row>
    <row r="67" spans="1:15" ht="25.5" customHeight="1">
      <c r="A67" s="81" t="s">
        <v>153</v>
      </c>
      <c r="B67" s="84">
        <v>420</v>
      </c>
      <c r="C67" s="12"/>
      <c r="D67" s="13"/>
      <c r="F67" s="209"/>
      <c r="G67" s="190"/>
      <c r="H67" s="190"/>
      <c r="I67" s="190"/>
      <c r="J67" s="190"/>
      <c r="K67" s="190"/>
      <c r="L67" s="190"/>
      <c r="M67" s="190"/>
      <c r="N67" s="182"/>
      <c r="O67" s="210"/>
    </row>
    <row r="68" spans="1:15" ht="25.5" customHeight="1">
      <c r="A68" s="81" t="s">
        <v>152</v>
      </c>
      <c r="B68" s="84">
        <v>430</v>
      </c>
      <c r="C68" s="12"/>
      <c r="D68" s="13"/>
      <c r="F68" s="204"/>
      <c r="G68" s="190" t="s">
        <v>137</v>
      </c>
      <c r="H68" s="190"/>
      <c r="I68" s="190"/>
      <c r="J68" s="190"/>
      <c r="K68" s="190"/>
      <c r="L68" s="190"/>
      <c r="M68" s="190"/>
      <c r="N68" s="182" t="s">
        <v>105</v>
      </c>
      <c r="O68" s="196"/>
    </row>
    <row r="69" spans="1:15" ht="25.5" customHeight="1">
      <c r="A69" s="81" t="s">
        <v>151</v>
      </c>
      <c r="B69" s="84">
        <v>440</v>
      </c>
      <c r="C69" s="12"/>
      <c r="D69" s="13"/>
      <c r="F69" s="204"/>
      <c r="G69" s="190"/>
      <c r="H69" s="190"/>
      <c r="I69" s="190"/>
      <c r="J69" s="190"/>
      <c r="K69" s="190"/>
      <c r="L69" s="190"/>
      <c r="M69" s="190"/>
      <c r="N69" s="182"/>
      <c r="O69" s="196"/>
    </row>
    <row r="70" spans="1:15" ht="15" customHeight="1">
      <c r="A70" s="81" t="s">
        <v>48</v>
      </c>
      <c r="B70" s="84">
        <v>450</v>
      </c>
      <c r="C70" s="12"/>
      <c r="D70" s="13"/>
      <c r="F70" s="204"/>
      <c r="G70" s="190"/>
      <c r="H70" s="190"/>
      <c r="I70" s="190"/>
      <c r="J70" s="190"/>
      <c r="K70" s="190"/>
      <c r="L70" s="190"/>
      <c r="M70" s="190"/>
      <c r="N70" s="182"/>
      <c r="O70" s="196"/>
    </row>
    <row r="71" spans="1:15" ht="13.5" customHeight="1">
      <c r="A71" s="81" t="s">
        <v>49</v>
      </c>
      <c r="B71" s="84">
        <v>460</v>
      </c>
      <c r="C71" s="12"/>
      <c r="D71" s="13"/>
      <c r="F71" s="204"/>
      <c r="G71" s="190"/>
      <c r="H71" s="190"/>
      <c r="I71" s="190"/>
      <c r="J71" s="190"/>
      <c r="K71" s="190"/>
      <c r="L71" s="190"/>
      <c r="M71" s="190"/>
      <c r="N71" s="182"/>
      <c r="O71" s="196"/>
    </row>
    <row r="72" spans="1:15" ht="15" customHeight="1">
      <c r="A72" s="81" t="s">
        <v>50</v>
      </c>
      <c r="B72" s="84">
        <v>470</v>
      </c>
      <c r="C72" s="12"/>
      <c r="D72" s="13"/>
      <c r="F72" s="204"/>
      <c r="G72" s="190" t="s">
        <v>138</v>
      </c>
      <c r="H72" s="190"/>
      <c r="I72" s="190"/>
      <c r="J72" s="190"/>
      <c r="K72" s="190"/>
      <c r="L72" s="190"/>
      <c r="M72" s="190"/>
      <c r="N72" s="182" t="s">
        <v>106</v>
      </c>
      <c r="O72" s="196"/>
    </row>
    <row r="73" spans="1:15" ht="15" customHeight="1">
      <c r="A73" s="86" t="s">
        <v>51</v>
      </c>
      <c r="B73" s="84">
        <v>480</v>
      </c>
      <c r="C73" s="17">
        <f>SUM(C74:C75)</f>
        <v>0</v>
      </c>
      <c r="D73" s="18">
        <f>SUM(D74:D75)</f>
        <v>0</v>
      </c>
      <c r="F73" s="204"/>
      <c r="G73" s="190"/>
      <c r="H73" s="190"/>
      <c r="I73" s="190"/>
      <c r="J73" s="190"/>
      <c r="K73" s="190"/>
      <c r="L73" s="190"/>
      <c r="M73" s="190"/>
      <c r="N73" s="182"/>
      <c r="O73" s="196"/>
    </row>
    <row r="74" spans="1:15" ht="15" customHeight="1">
      <c r="A74" s="35"/>
      <c r="B74" s="33">
        <v>481</v>
      </c>
      <c r="C74" s="23"/>
      <c r="D74" s="24"/>
      <c r="F74" s="204"/>
      <c r="G74" s="190"/>
      <c r="H74" s="190"/>
      <c r="I74" s="190"/>
      <c r="J74" s="190"/>
      <c r="K74" s="190"/>
      <c r="L74" s="190"/>
      <c r="M74" s="190"/>
      <c r="N74" s="182"/>
      <c r="O74" s="196"/>
    </row>
    <row r="75" spans="1:15" ht="15" customHeight="1">
      <c r="A75" s="35"/>
      <c r="B75" s="33">
        <v>482</v>
      </c>
      <c r="C75" s="23"/>
      <c r="D75" s="24"/>
      <c r="F75" s="204"/>
      <c r="G75" s="190"/>
      <c r="H75" s="190"/>
      <c r="I75" s="190"/>
      <c r="J75" s="190"/>
      <c r="K75" s="190"/>
      <c r="L75" s="190"/>
      <c r="M75" s="190"/>
      <c r="N75" s="182"/>
      <c r="O75" s="196"/>
    </row>
    <row r="76" spans="1:15" ht="21.75" customHeight="1">
      <c r="A76" s="38" t="s">
        <v>52</v>
      </c>
      <c r="B76" s="33">
        <v>490</v>
      </c>
      <c r="C76" s="17">
        <f>SUM(C62:C73)</f>
        <v>0</v>
      </c>
      <c r="D76" s="18">
        <f>SUM(D62:D73)</f>
        <v>0</v>
      </c>
      <c r="F76" s="204"/>
      <c r="G76" s="190" t="s">
        <v>139</v>
      </c>
      <c r="H76" s="205"/>
      <c r="I76" s="205"/>
      <c r="J76" s="205"/>
      <c r="K76" s="205"/>
      <c r="L76" s="205"/>
      <c r="M76" s="205"/>
      <c r="N76" s="182" t="s">
        <v>107</v>
      </c>
      <c r="O76" s="196"/>
    </row>
    <row r="77" spans="1:15" ht="33" customHeight="1" thickBot="1">
      <c r="A77" s="41" t="s">
        <v>129</v>
      </c>
      <c r="B77" s="42">
        <v>500</v>
      </c>
      <c r="C77" s="64">
        <f>C49+C59+C76</f>
        <v>0</v>
      </c>
      <c r="D77" s="65">
        <f>D49+D59+D76</f>
        <v>0</v>
      </c>
      <c r="F77" s="204"/>
      <c r="G77" s="205"/>
      <c r="H77" s="205"/>
      <c r="I77" s="205"/>
      <c r="J77" s="205"/>
      <c r="K77" s="205"/>
      <c r="L77" s="205"/>
      <c r="M77" s="205"/>
      <c r="N77" s="182"/>
      <c r="O77" s="196"/>
    </row>
    <row r="78" spans="1:15" ht="38.25" customHeight="1">
      <c r="A78" s="59"/>
      <c r="B78" s="60"/>
      <c r="C78" s="61"/>
      <c r="D78" s="61"/>
      <c r="F78" s="204"/>
      <c r="G78" s="205"/>
      <c r="H78" s="205"/>
      <c r="I78" s="205"/>
      <c r="J78" s="205"/>
      <c r="K78" s="205"/>
      <c r="L78" s="205"/>
      <c r="M78" s="205"/>
      <c r="N78" s="182"/>
      <c r="O78" s="196"/>
    </row>
    <row r="79" spans="1:15" ht="37.5" customHeight="1">
      <c r="A79" s="213" t="s">
        <v>131</v>
      </c>
      <c r="B79" s="213"/>
      <c r="C79" s="213"/>
      <c r="D79" s="213"/>
      <c r="F79" s="204"/>
      <c r="G79" s="190" t="s">
        <v>1</v>
      </c>
      <c r="H79" s="190"/>
      <c r="I79" s="190"/>
      <c r="J79" s="190"/>
      <c r="K79" s="190"/>
      <c r="L79" s="190"/>
      <c r="M79" s="190"/>
      <c r="N79" s="182" t="s">
        <v>108</v>
      </c>
      <c r="O79" s="196"/>
    </row>
    <row r="80" spans="1:15" ht="29.25" customHeight="1" thickBot="1">
      <c r="A80" s="214" t="s">
        <v>193</v>
      </c>
      <c r="B80" s="214"/>
      <c r="C80" s="214"/>
      <c r="D80" s="214"/>
      <c r="F80" s="204"/>
      <c r="G80" s="190"/>
      <c r="H80" s="190"/>
      <c r="I80" s="190"/>
      <c r="J80" s="190"/>
      <c r="K80" s="190"/>
      <c r="L80" s="190"/>
      <c r="M80" s="190"/>
      <c r="N80" s="182"/>
      <c r="O80" s="196"/>
    </row>
    <row r="81" spans="1:15" ht="33.75" customHeight="1">
      <c r="A81" s="46" t="s">
        <v>53</v>
      </c>
      <c r="B81" s="29" t="s">
        <v>5</v>
      </c>
      <c r="C81" s="29" t="s">
        <v>127</v>
      </c>
      <c r="D81" s="30" t="s">
        <v>145</v>
      </c>
      <c r="F81" s="204"/>
      <c r="G81" s="190"/>
      <c r="H81" s="190"/>
      <c r="I81" s="190"/>
      <c r="J81" s="190"/>
      <c r="K81" s="190"/>
      <c r="L81" s="190"/>
      <c r="M81" s="190"/>
      <c r="N81" s="182"/>
      <c r="O81" s="196"/>
    </row>
    <row r="82" spans="1:15" ht="15" customHeight="1">
      <c r="A82" s="47">
        <v>1</v>
      </c>
      <c r="B82" s="48">
        <v>2</v>
      </c>
      <c r="C82" s="49">
        <v>3</v>
      </c>
      <c r="D82" s="50">
        <v>4</v>
      </c>
      <c r="F82" s="204"/>
      <c r="G82" s="190"/>
      <c r="H82" s="190"/>
      <c r="I82" s="190"/>
      <c r="J82" s="190"/>
      <c r="K82" s="190"/>
      <c r="L82" s="190"/>
      <c r="M82" s="190"/>
      <c r="N82" s="182"/>
      <c r="O82" s="196"/>
    </row>
    <row r="83" spans="1:15" ht="28.5" customHeight="1">
      <c r="A83" s="89" t="s">
        <v>54</v>
      </c>
      <c r="B83" s="87" t="s">
        <v>55</v>
      </c>
      <c r="C83" s="14">
        <f>C84+C85</f>
        <v>0</v>
      </c>
      <c r="D83" s="14">
        <f>D84+D85</f>
        <v>0</v>
      </c>
      <c r="F83" s="204"/>
      <c r="G83" s="190"/>
      <c r="H83" s="190"/>
      <c r="I83" s="190"/>
      <c r="J83" s="190"/>
      <c r="K83" s="190"/>
      <c r="L83" s="190"/>
      <c r="M83" s="190"/>
      <c r="N83" s="182"/>
      <c r="O83" s="196"/>
    </row>
    <row r="84" spans="1:15" ht="30">
      <c r="A84" s="82" t="s">
        <v>184</v>
      </c>
      <c r="B84" s="87" t="s">
        <v>180</v>
      </c>
      <c r="C84" s="12"/>
      <c r="D84" s="96"/>
      <c r="F84" s="204"/>
      <c r="G84" s="190"/>
      <c r="H84" s="190"/>
      <c r="I84" s="190"/>
      <c r="J84" s="190"/>
      <c r="K84" s="190"/>
      <c r="L84" s="190"/>
      <c r="M84" s="190"/>
      <c r="N84" s="182"/>
      <c r="O84" s="196"/>
    </row>
    <row r="85" spans="1:15" ht="15.75" customHeight="1">
      <c r="A85" s="82" t="s">
        <v>182</v>
      </c>
      <c r="B85" s="87" t="s">
        <v>181</v>
      </c>
      <c r="C85" s="12"/>
      <c r="D85" s="96"/>
      <c r="F85" s="204"/>
      <c r="G85" s="190"/>
      <c r="H85" s="190"/>
      <c r="I85" s="190"/>
      <c r="J85" s="190"/>
      <c r="K85" s="190"/>
      <c r="L85" s="190"/>
      <c r="M85" s="190"/>
      <c r="N85" s="182"/>
      <c r="O85" s="196"/>
    </row>
    <row r="86" spans="1:15" ht="30">
      <c r="A86" s="82" t="s">
        <v>56</v>
      </c>
      <c r="B86" s="87" t="s">
        <v>57</v>
      </c>
      <c r="C86" s="12"/>
      <c r="D86" s="13"/>
      <c r="F86" s="204"/>
      <c r="G86" s="190"/>
      <c r="H86" s="190"/>
      <c r="I86" s="190"/>
      <c r="J86" s="190"/>
      <c r="K86" s="190"/>
      <c r="L86" s="190"/>
      <c r="M86" s="190"/>
      <c r="N86" s="182"/>
      <c r="O86" s="196"/>
    </row>
    <row r="87" spans="1:15" ht="15.75" customHeight="1">
      <c r="A87" s="82" t="s">
        <v>58</v>
      </c>
      <c r="B87" s="87" t="s">
        <v>59</v>
      </c>
      <c r="C87" s="17">
        <f>C83-C86</f>
        <v>0</v>
      </c>
      <c r="D87" s="18">
        <f>D83-D86</f>
        <v>0</v>
      </c>
      <c r="F87" s="204"/>
      <c r="G87" s="190"/>
      <c r="H87" s="190"/>
      <c r="I87" s="190"/>
      <c r="J87" s="190"/>
      <c r="K87" s="190"/>
      <c r="L87" s="190"/>
      <c r="M87" s="190"/>
      <c r="N87" s="182"/>
      <c r="O87" s="196"/>
    </row>
    <row r="88" spans="1:15" ht="27.75" customHeight="1">
      <c r="A88" s="82" t="s">
        <v>60</v>
      </c>
      <c r="B88" s="87" t="s">
        <v>61</v>
      </c>
      <c r="C88" s="12"/>
      <c r="D88" s="13"/>
      <c r="F88" s="204"/>
      <c r="G88" s="190"/>
      <c r="H88" s="190"/>
      <c r="I88" s="190"/>
      <c r="J88" s="190"/>
      <c r="K88" s="190"/>
      <c r="L88" s="190"/>
      <c r="M88" s="190"/>
      <c r="N88" s="182"/>
      <c r="O88" s="196"/>
    </row>
    <row r="89" spans="1:15" ht="16.5" customHeight="1">
      <c r="A89" s="82" t="s">
        <v>62</v>
      </c>
      <c r="B89" s="87" t="s">
        <v>63</v>
      </c>
      <c r="C89" s="12"/>
      <c r="D89" s="13"/>
      <c r="F89" s="156"/>
      <c r="G89" s="190" t="s">
        <v>109</v>
      </c>
      <c r="H89" s="190"/>
      <c r="I89" s="190"/>
      <c r="J89" s="190"/>
      <c r="K89" s="190"/>
      <c r="L89" s="190"/>
      <c r="M89" s="190"/>
      <c r="N89" s="182" t="s">
        <v>110</v>
      </c>
      <c r="O89" s="206"/>
    </row>
    <row r="90" spans="1:15" ht="30">
      <c r="A90" s="88" t="s">
        <v>64</v>
      </c>
      <c r="B90" s="87" t="s">
        <v>65</v>
      </c>
      <c r="C90" s="17">
        <f>C87-C88-C89</f>
        <v>0</v>
      </c>
      <c r="D90" s="18">
        <f>D87-D88-D89</f>
        <v>0</v>
      </c>
      <c r="F90" s="156"/>
      <c r="G90" s="190"/>
      <c r="H90" s="190"/>
      <c r="I90" s="190"/>
      <c r="J90" s="190"/>
      <c r="K90" s="190"/>
      <c r="L90" s="190"/>
      <c r="M90" s="190"/>
      <c r="N90" s="182"/>
      <c r="O90" s="206"/>
    </row>
    <row r="91" spans="1:15" ht="15" customHeight="1">
      <c r="A91" s="89" t="s">
        <v>66</v>
      </c>
      <c r="B91" s="87" t="s">
        <v>67</v>
      </c>
      <c r="C91" s="17">
        <f>C92+C93</f>
        <v>0</v>
      </c>
      <c r="D91" s="18">
        <f>D92+D93</f>
        <v>0</v>
      </c>
      <c r="F91" s="156"/>
      <c r="G91" s="190" t="s">
        <v>111</v>
      </c>
      <c r="H91" s="190"/>
      <c r="I91" s="190"/>
      <c r="J91" s="190"/>
      <c r="K91" s="190"/>
      <c r="L91" s="190"/>
      <c r="M91" s="190"/>
      <c r="N91" s="182" t="s">
        <v>112</v>
      </c>
      <c r="O91" s="206"/>
    </row>
    <row r="92" spans="1:15" ht="15" customHeight="1">
      <c r="A92" s="55"/>
      <c r="B92" s="52" t="s">
        <v>68</v>
      </c>
      <c r="C92" s="12"/>
      <c r="D92" s="13"/>
      <c r="F92" s="156"/>
      <c r="G92" s="190"/>
      <c r="H92" s="190"/>
      <c r="I92" s="190"/>
      <c r="J92" s="190"/>
      <c r="K92" s="190"/>
      <c r="L92" s="190"/>
      <c r="M92" s="190"/>
      <c r="N92" s="182"/>
      <c r="O92" s="206"/>
    </row>
    <row r="93" spans="1:15" ht="15" customHeight="1">
      <c r="A93" s="51"/>
      <c r="B93" s="52" t="s">
        <v>69</v>
      </c>
      <c r="C93" s="12"/>
      <c r="D93" s="13"/>
      <c r="F93" s="156"/>
      <c r="G93" s="190"/>
      <c r="H93" s="190"/>
      <c r="I93" s="190"/>
      <c r="J93" s="190"/>
      <c r="K93" s="190"/>
      <c r="L93" s="190"/>
      <c r="M93" s="190"/>
      <c r="N93" s="182"/>
      <c r="O93" s="206"/>
    </row>
    <row r="94" spans="1:15" ht="15" customHeight="1">
      <c r="A94" s="54" t="s">
        <v>70</v>
      </c>
      <c r="B94" s="52" t="s">
        <v>71</v>
      </c>
      <c r="C94" s="17">
        <f>C95+C96+C97</f>
        <v>0</v>
      </c>
      <c r="D94" s="18">
        <f>D95+D96+D97</f>
        <v>0</v>
      </c>
      <c r="F94" s="156"/>
      <c r="G94" s="190" t="s">
        <v>113</v>
      </c>
      <c r="H94" s="190"/>
      <c r="I94" s="190"/>
      <c r="J94" s="190"/>
      <c r="K94" s="190"/>
      <c r="L94" s="190"/>
      <c r="M94" s="190"/>
      <c r="N94" s="182" t="s">
        <v>114</v>
      </c>
      <c r="O94" s="206"/>
    </row>
    <row r="95" spans="1:15" ht="15" customHeight="1">
      <c r="A95" s="55"/>
      <c r="B95" s="52" t="s">
        <v>72</v>
      </c>
      <c r="C95" s="12"/>
      <c r="D95" s="13"/>
      <c r="F95" s="156"/>
      <c r="G95" s="190"/>
      <c r="H95" s="190"/>
      <c r="I95" s="190"/>
      <c r="J95" s="190"/>
      <c r="K95" s="190"/>
      <c r="L95" s="190"/>
      <c r="M95" s="190"/>
      <c r="N95" s="182"/>
      <c r="O95" s="206"/>
    </row>
    <row r="96" spans="1:15" ht="15.75" customHeight="1">
      <c r="A96" s="55"/>
      <c r="B96" s="52" t="s">
        <v>73</v>
      </c>
      <c r="C96" s="12"/>
      <c r="D96" s="13"/>
      <c r="F96" s="156"/>
      <c r="G96" s="190"/>
      <c r="H96" s="190"/>
      <c r="I96" s="190"/>
      <c r="J96" s="190"/>
      <c r="K96" s="190"/>
      <c r="L96" s="190"/>
      <c r="M96" s="190"/>
      <c r="N96" s="182"/>
      <c r="O96" s="206"/>
    </row>
    <row r="97" spans="1:15" ht="16.5" customHeight="1">
      <c r="A97" s="55"/>
      <c r="B97" s="52" t="s">
        <v>74</v>
      </c>
      <c r="C97" s="12"/>
      <c r="D97" s="13"/>
      <c r="F97" s="156"/>
      <c r="G97" s="190"/>
      <c r="H97" s="190"/>
      <c r="I97" s="190"/>
      <c r="J97" s="190"/>
      <c r="K97" s="190"/>
      <c r="L97" s="190"/>
      <c r="M97" s="190"/>
      <c r="N97" s="182"/>
      <c r="O97" s="206"/>
    </row>
    <row r="98" spans="1:15" ht="24.75" customHeight="1">
      <c r="A98" s="53" t="s">
        <v>75</v>
      </c>
      <c r="B98" s="52" t="s">
        <v>76</v>
      </c>
      <c r="C98" s="17">
        <f>C90+C91-C94</f>
        <v>0</v>
      </c>
      <c r="D98" s="18">
        <f>D90+D91-D94</f>
        <v>0</v>
      </c>
      <c r="F98" s="156"/>
      <c r="G98" s="190"/>
      <c r="H98" s="190"/>
      <c r="I98" s="190"/>
      <c r="J98" s="190"/>
      <c r="K98" s="190"/>
      <c r="L98" s="190"/>
      <c r="M98" s="190"/>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O59:O67"/>
    <mergeCell ref="O68:O71"/>
    <mergeCell ref="O72:O75"/>
    <mergeCell ref="N72:N75"/>
    <mergeCell ref="G106:M106"/>
    <mergeCell ref="G107:M107"/>
    <mergeCell ref="N94:N98"/>
    <mergeCell ref="O94:O98"/>
    <mergeCell ref="N99:N105"/>
    <mergeCell ref="O99:O105"/>
    <mergeCell ref="N76:N78"/>
    <mergeCell ref="O79:O88"/>
    <mergeCell ref="G108:M108"/>
    <mergeCell ref="G109:M109"/>
    <mergeCell ref="F59:F67"/>
    <mergeCell ref="F68:F71"/>
    <mergeCell ref="F72:F75"/>
    <mergeCell ref="F94:F98"/>
    <mergeCell ref="G94:M98"/>
    <mergeCell ref="F99:F105"/>
    <mergeCell ref="G99:M105"/>
    <mergeCell ref="G76:M78"/>
    <mergeCell ref="F91:F93"/>
    <mergeCell ref="G91:M93"/>
    <mergeCell ref="N91:N93"/>
    <mergeCell ref="O91:O93"/>
    <mergeCell ref="F89:F90"/>
    <mergeCell ref="O76:O78"/>
    <mergeCell ref="O89:O90"/>
    <mergeCell ref="G89:M90"/>
    <mergeCell ref="A38:D38"/>
    <mergeCell ref="F39:F40"/>
    <mergeCell ref="G39:M40"/>
    <mergeCell ref="N39:N40"/>
    <mergeCell ref="A79:D79"/>
    <mergeCell ref="F79:F88"/>
    <mergeCell ref="G79:M88"/>
    <mergeCell ref="N79:N88"/>
    <mergeCell ref="A80:D80"/>
    <mergeCell ref="F76:F78"/>
    <mergeCell ref="N6:O6"/>
    <mergeCell ref="G7:M7"/>
    <mergeCell ref="F9:F10"/>
    <mergeCell ref="G9:M10"/>
    <mergeCell ref="N9:N10"/>
    <mergeCell ref="O9:O10"/>
    <mergeCell ref="G8:M8"/>
    <mergeCell ref="F51:F58"/>
    <mergeCell ref="G51:M58"/>
    <mergeCell ref="N51:N58"/>
    <mergeCell ref="O51:O58"/>
    <mergeCell ref="N89:N90"/>
    <mergeCell ref="G59:M67"/>
    <mergeCell ref="G68:M71"/>
    <mergeCell ref="G72:M75"/>
    <mergeCell ref="N59:N67"/>
    <mergeCell ref="N68:N71"/>
    <mergeCell ref="F41:F43"/>
    <mergeCell ref="G41:M43"/>
    <mergeCell ref="N41:N43"/>
    <mergeCell ref="O41:O43"/>
    <mergeCell ref="F44:F50"/>
    <mergeCell ref="G44:M50"/>
    <mergeCell ref="N44:N50"/>
    <mergeCell ref="O44:O50"/>
    <mergeCell ref="F31:F35"/>
    <mergeCell ref="G31:M35"/>
    <mergeCell ref="N31:N35"/>
    <mergeCell ref="O31:O35"/>
    <mergeCell ref="O39:O40"/>
    <mergeCell ref="F36:F38"/>
    <mergeCell ref="G36:M38"/>
    <mergeCell ref="N36:N38"/>
    <mergeCell ref="O36:O38"/>
    <mergeCell ref="F19:F25"/>
    <mergeCell ref="G19:M25"/>
    <mergeCell ref="N19:N25"/>
    <mergeCell ref="O19:O25"/>
    <mergeCell ref="F26:F30"/>
    <mergeCell ref="G26:M30"/>
    <mergeCell ref="N26:N30"/>
    <mergeCell ref="O26:O30"/>
    <mergeCell ref="F11:F14"/>
    <mergeCell ref="G11:M14"/>
    <mergeCell ref="N11:N14"/>
    <mergeCell ref="O11:O14"/>
    <mergeCell ref="O16:O18"/>
    <mergeCell ref="G15:M15"/>
    <mergeCell ref="F16:F18"/>
    <mergeCell ref="G16:M18"/>
    <mergeCell ref="N16:N18"/>
    <mergeCell ref="F2:O2"/>
    <mergeCell ref="A1:D2"/>
    <mergeCell ref="F1:O1"/>
    <mergeCell ref="F4:M4"/>
    <mergeCell ref="A3:D4"/>
    <mergeCell ref="F3:M3"/>
    <mergeCell ref="N3:O3"/>
    <mergeCell ref="N4:O5"/>
    <mergeCell ref="A5:D6"/>
    <mergeCell ref="F6:I6"/>
  </mergeCells>
  <printOptions/>
  <pageMargins left="0.75" right="0.1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7" t="s">
        <v>119</v>
      </c>
      <c r="O3" s="198"/>
    </row>
    <row r="4" spans="1:15" s="28" customFormat="1" ht="15" customHeight="1">
      <c r="A4" s="185"/>
      <c r="B4" s="186"/>
      <c r="C4" s="186"/>
      <c r="D4" s="187"/>
      <c r="F4" s="188" t="s">
        <v>83</v>
      </c>
      <c r="G4" s="189"/>
      <c r="H4" s="189"/>
      <c r="I4" s="189"/>
      <c r="J4" s="189"/>
      <c r="K4" s="189"/>
      <c r="L4" s="189"/>
      <c r="M4" s="189"/>
      <c r="N4" s="199" t="s">
        <v>120</v>
      </c>
      <c r="O4" s="200"/>
    </row>
    <row r="5" spans="1:15" s="28" customFormat="1" ht="15" customHeight="1">
      <c r="A5" s="174" t="s">
        <v>192</v>
      </c>
      <c r="B5" s="175"/>
      <c r="C5" s="175"/>
      <c r="D5" s="176"/>
      <c r="F5" s="5"/>
      <c r="G5" s="4"/>
      <c r="H5" s="4"/>
      <c r="I5" s="4"/>
      <c r="J5" s="4"/>
      <c r="K5" s="4"/>
      <c r="L5" s="4"/>
      <c r="M5" s="4"/>
      <c r="N5" s="201"/>
      <c r="O5" s="200"/>
    </row>
    <row r="6" spans="1:15" s="28" customFormat="1" ht="20.25" customHeight="1" thickBot="1">
      <c r="A6" s="177"/>
      <c r="B6" s="178"/>
      <c r="C6" s="178"/>
      <c r="D6" s="179"/>
      <c r="F6" s="191" t="s">
        <v>84</v>
      </c>
      <c r="G6" s="192"/>
      <c r="H6" s="192"/>
      <c r="I6" s="192"/>
      <c r="J6" s="72">
        <v>2</v>
      </c>
      <c r="K6" s="72">
        <v>0</v>
      </c>
      <c r="L6" s="72">
        <v>2</v>
      </c>
      <c r="M6" s="73"/>
      <c r="N6" s="193" t="s">
        <v>85</v>
      </c>
      <c r="O6" s="194"/>
    </row>
    <row r="7" spans="1:15" s="31" customFormat="1" ht="45.75" customHeight="1">
      <c r="A7" s="44" t="s">
        <v>4</v>
      </c>
      <c r="B7" s="29" t="s">
        <v>5</v>
      </c>
      <c r="C7" s="29" t="s">
        <v>6</v>
      </c>
      <c r="D7" s="30" t="s">
        <v>7</v>
      </c>
      <c r="F7" s="74" t="s">
        <v>2</v>
      </c>
      <c r="G7" s="195" t="s">
        <v>53</v>
      </c>
      <c r="H7" s="195"/>
      <c r="I7" s="195"/>
      <c r="J7" s="195"/>
      <c r="K7" s="195"/>
      <c r="L7" s="195"/>
      <c r="M7" s="195"/>
      <c r="N7" s="93" t="s">
        <v>132</v>
      </c>
      <c r="O7" s="94" t="s">
        <v>133</v>
      </c>
    </row>
    <row r="8" spans="1:15" ht="15.75" customHeight="1">
      <c r="A8" s="32" t="s">
        <v>8</v>
      </c>
      <c r="B8" s="33"/>
      <c r="C8" s="19"/>
      <c r="D8" s="20"/>
      <c r="F8" s="6">
        <v>1</v>
      </c>
      <c r="G8" s="202">
        <v>2</v>
      </c>
      <c r="H8" s="202"/>
      <c r="I8" s="202"/>
      <c r="J8" s="202"/>
      <c r="K8" s="202"/>
      <c r="L8" s="202"/>
      <c r="M8" s="202"/>
      <c r="N8" s="3">
        <v>3</v>
      </c>
      <c r="O8" s="7">
        <v>4</v>
      </c>
    </row>
    <row r="9" spans="1:15" ht="15" customHeight="1">
      <c r="A9" s="81" t="s">
        <v>9</v>
      </c>
      <c r="B9" s="83">
        <v>10</v>
      </c>
      <c r="C9" s="12"/>
      <c r="D9" s="13"/>
      <c r="F9" s="156">
        <v>1</v>
      </c>
      <c r="G9" s="190" t="s">
        <v>86</v>
      </c>
      <c r="H9" s="190"/>
      <c r="I9" s="190"/>
      <c r="J9" s="190"/>
      <c r="K9" s="190"/>
      <c r="L9" s="190"/>
      <c r="M9" s="190"/>
      <c r="N9" s="182" t="s">
        <v>55</v>
      </c>
      <c r="O9" s="180">
        <f>D109</f>
        <v>0</v>
      </c>
    </row>
    <row r="10" spans="1:15" ht="13.5" customHeight="1">
      <c r="A10" s="81" t="s">
        <v>10</v>
      </c>
      <c r="B10" s="84">
        <v>20</v>
      </c>
      <c r="C10" s="12"/>
      <c r="D10" s="13"/>
      <c r="F10" s="156"/>
      <c r="G10" s="190"/>
      <c r="H10" s="190"/>
      <c r="I10" s="190"/>
      <c r="J10" s="190"/>
      <c r="K10" s="190"/>
      <c r="L10" s="190"/>
      <c r="M10" s="190"/>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0" t="s">
        <v>89</v>
      </c>
      <c r="H16" s="190"/>
      <c r="I16" s="190"/>
      <c r="J16" s="190"/>
      <c r="K16" s="190"/>
      <c r="L16" s="190"/>
      <c r="M16" s="190"/>
      <c r="N16" s="182" t="s">
        <v>90</v>
      </c>
      <c r="O16" s="196"/>
    </row>
    <row r="17" spans="1:15" ht="15.75" customHeight="1">
      <c r="A17" s="35"/>
      <c r="B17" s="84">
        <v>72</v>
      </c>
      <c r="C17" s="23"/>
      <c r="D17" s="24"/>
      <c r="F17" s="156"/>
      <c r="G17" s="190"/>
      <c r="H17" s="190"/>
      <c r="I17" s="190"/>
      <c r="J17" s="190"/>
      <c r="K17" s="190"/>
      <c r="L17" s="190"/>
      <c r="M17" s="190"/>
      <c r="N17" s="182"/>
      <c r="O17" s="196"/>
    </row>
    <row r="18" spans="1:15" ht="15.75" customHeight="1">
      <c r="A18" s="38" t="s">
        <v>16</v>
      </c>
      <c r="B18" s="84">
        <v>80</v>
      </c>
      <c r="C18" s="17">
        <f>SUM(C9:C15)</f>
        <v>0</v>
      </c>
      <c r="D18" s="18">
        <f>SUM(D9:D15)</f>
        <v>0</v>
      </c>
      <c r="F18" s="156"/>
      <c r="G18" s="190"/>
      <c r="H18" s="190"/>
      <c r="I18" s="190"/>
      <c r="J18" s="190"/>
      <c r="K18" s="190"/>
      <c r="L18" s="190"/>
      <c r="M18" s="190"/>
      <c r="N18" s="182"/>
      <c r="O18" s="196"/>
    </row>
    <row r="19" spans="1:15" ht="15.75" customHeight="1">
      <c r="A19" s="66"/>
      <c r="B19" s="67"/>
      <c r="C19" s="68"/>
      <c r="D19" s="69"/>
      <c r="F19" s="156"/>
      <c r="G19" s="190" t="s">
        <v>91</v>
      </c>
      <c r="H19" s="190"/>
      <c r="I19" s="190"/>
      <c r="J19" s="190"/>
      <c r="K19" s="190"/>
      <c r="L19" s="190"/>
      <c r="M19" s="190"/>
      <c r="N19" s="182" t="s">
        <v>92</v>
      </c>
      <c r="O19" s="196"/>
    </row>
    <row r="20" spans="1:15" ht="15" customHeight="1">
      <c r="A20" s="32" t="s">
        <v>122</v>
      </c>
      <c r="B20" s="33"/>
      <c r="C20" s="39"/>
      <c r="D20" s="40"/>
      <c r="F20" s="156"/>
      <c r="G20" s="190"/>
      <c r="H20" s="190"/>
      <c r="I20" s="190"/>
      <c r="J20" s="190"/>
      <c r="K20" s="190"/>
      <c r="L20" s="190"/>
      <c r="M20" s="190"/>
      <c r="N20" s="182"/>
      <c r="O20" s="196"/>
    </row>
    <row r="21" spans="1:15" ht="18" customHeight="1">
      <c r="A21" s="81" t="s">
        <v>17</v>
      </c>
      <c r="B21" s="84">
        <v>90</v>
      </c>
      <c r="C21" s="12"/>
      <c r="D21" s="13"/>
      <c r="F21" s="156"/>
      <c r="G21" s="190"/>
      <c r="H21" s="190"/>
      <c r="I21" s="190"/>
      <c r="J21" s="190"/>
      <c r="K21" s="190"/>
      <c r="L21" s="190"/>
      <c r="M21" s="190"/>
      <c r="N21" s="182"/>
      <c r="O21" s="196"/>
    </row>
    <row r="22" spans="1:15" ht="15" customHeight="1">
      <c r="A22" s="81" t="s">
        <v>18</v>
      </c>
      <c r="B22" s="84">
        <v>100</v>
      </c>
      <c r="C22" s="12"/>
      <c r="D22" s="13"/>
      <c r="F22" s="156"/>
      <c r="G22" s="190"/>
      <c r="H22" s="190"/>
      <c r="I22" s="190"/>
      <c r="J22" s="190"/>
      <c r="K22" s="190"/>
      <c r="L22" s="190"/>
      <c r="M22" s="190"/>
      <c r="N22" s="182"/>
      <c r="O22" s="196"/>
    </row>
    <row r="23" spans="1:15" ht="15" customHeight="1">
      <c r="A23" s="81" t="s">
        <v>19</v>
      </c>
      <c r="B23" s="84">
        <v>110</v>
      </c>
      <c r="C23" s="12"/>
      <c r="D23" s="13"/>
      <c r="F23" s="156"/>
      <c r="G23" s="190"/>
      <c r="H23" s="190"/>
      <c r="I23" s="190"/>
      <c r="J23" s="190"/>
      <c r="K23" s="190"/>
      <c r="L23" s="190"/>
      <c r="M23" s="190"/>
      <c r="N23" s="182"/>
      <c r="O23" s="196"/>
    </row>
    <row r="24" spans="1:15" ht="15" customHeight="1">
      <c r="A24" s="81" t="s">
        <v>20</v>
      </c>
      <c r="B24" s="84">
        <v>120</v>
      </c>
      <c r="C24" s="12"/>
      <c r="D24" s="13"/>
      <c r="F24" s="156"/>
      <c r="G24" s="190"/>
      <c r="H24" s="190"/>
      <c r="I24" s="190"/>
      <c r="J24" s="190"/>
      <c r="K24" s="190"/>
      <c r="L24" s="190"/>
      <c r="M24" s="190"/>
      <c r="N24" s="182"/>
      <c r="O24" s="196"/>
    </row>
    <row r="25" spans="1:15" ht="15" customHeight="1">
      <c r="A25" s="81" t="s">
        <v>21</v>
      </c>
      <c r="B25" s="84">
        <v>130</v>
      </c>
      <c r="C25" s="12"/>
      <c r="D25" s="13"/>
      <c r="F25" s="156"/>
      <c r="G25" s="190"/>
      <c r="H25" s="190"/>
      <c r="I25" s="190"/>
      <c r="J25" s="190"/>
      <c r="K25" s="190"/>
      <c r="L25" s="190"/>
      <c r="M25" s="190"/>
      <c r="N25" s="182"/>
      <c r="O25" s="196"/>
    </row>
    <row r="26" spans="1:15" ht="15" customHeight="1">
      <c r="A26" s="81" t="s">
        <v>22</v>
      </c>
      <c r="B26" s="84">
        <v>140</v>
      </c>
      <c r="C26" s="12"/>
      <c r="D26" s="13"/>
      <c r="F26" s="156"/>
      <c r="G26" s="190" t="s">
        <v>93</v>
      </c>
      <c r="H26" s="190"/>
      <c r="I26" s="190"/>
      <c r="J26" s="190"/>
      <c r="K26" s="190"/>
      <c r="L26" s="190"/>
      <c r="M26" s="190"/>
      <c r="N26" s="182" t="s">
        <v>94</v>
      </c>
      <c r="O26" s="196"/>
    </row>
    <row r="27" spans="1:15" ht="15.75" customHeight="1">
      <c r="A27" s="81" t="s">
        <v>23</v>
      </c>
      <c r="B27" s="84">
        <v>150</v>
      </c>
      <c r="C27" s="12"/>
      <c r="D27" s="13"/>
      <c r="F27" s="156"/>
      <c r="G27" s="190"/>
      <c r="H27" s="190"/>
      <c r="I27" s="190"/>
      <c r="J27" s="190"/>
      <c r="K27" s="190"/>
      <c r="L27" s="190"/>
      <c r="M27" s="190"/>
      <c r="N27" s="182"/>
      <c r="O27" s="196"/>
    </row>
    <row r="28" spans="1:15" ht="15.75" customHeight="1">
      <c r="A28" s="81" t="s">
        <v>24</v>
      </c>
      <c r="B28" s="84">
        <v>160</v>
      </c>
      <c r="C28" s="12"/>
      <c r="D28" s="13"/>
      <c r="F28" s="156"/>
      <c r="G28" s="190"/>
      <c r="H28" s="190"/>
      <c r="I28" s="190"/>
      <c r="J28" s="190"/>
      <c r="K28" s="190"/>
      <c r="L28" s="190"/>
      <c r="M28" s="190"/>
      <c r="N28" s="182"/>
      <c r="O28" s="196"/>
    </row>
    <row r="29" spans="1:15" ht="16.5" customHeight="1">
      <c r="A29" s="81" t="s">
        <v>176</v>
      </c>
      <c r="B29" s="84">
        <v>170</v>
      </c>
      <c r="C29" s="12"/>
      <c r="D29" s="13"/>
      <c r="F29" s="156"/>
      <c r="G29" s="190"/>
      <c r="H29" s="190"/>
      <c r="I29" s="190"/>
      <c r="J29" s="190"/>
      <c r="K29" s="190"/>
      <c r="L29" s="190"/>
      <c r="M29" s="190"/>
      <c r="N29" s="182"/>
      <c r="O29" s="196"/>
    </row>
    <row r="30" spans="1:15" ht="15.75" customHeight="1">
      <c r="A30" s="81" t="s">
        <v>25</v>
      </c>
      <c r="B30" s="84">
        <v>180</v>
      </c>
      <c r="C30" s="12"/>
      <c r="D30" s="13"/>
      <c r="F30" s="156"/>
      <c r="G30" s="190"/>
      <c r="H30" s="190"/>
      <c r="I30" s="190"/>
      <c r="J30" s="190"/>
      <c r="K30" s="190"/>
      <c r="L30" s="190"/>
      <c r="M30" s="190"/>
      <c r="N30" s="182"/>
      <c r="O30" s="196"/>
    </row>
    <row r="31" spans="1:15" ht="15.75" customHeight="1">
      <c r="A31" s="81" t="s">
        <v>26</v>
      </c>
      <c r="B31" s="84">
        <v>190</v>
      </c>
      <c r="C31" s="12"/>
      <c r="D31" s="13"/>
      <c r="F31" s="156"/>
      <c r="G31" s="190" t="s">
        <v>179</v>
      </c>
      <c r="H31" s="190"/>
      <c r="I31" s="190"/>
      <c r="J31" s="190"/>
      <c r="K31" s="190"/>
      <c r="L31" s="190"/>
      <c r="M31" s="190"/>
      <c r="N31" s="182" t="s">
        <v>95</v>
      </c>
      <c r="O31" s="196"/>
    </row>
    <row r="32" spans="1:15" ht="15.75" customHeight="1">
      <c r="A32" s="81" t="s">
        <v>27</v>
      </c>
      <c r="B32" s="84">
        <v>200</v>
      </c>
      <c r="C32" s="12"/>
      <c r="D32" s="13"/>
      <c r="F32" s="156"/>
      <c r="G32" s="190"/>
      <c r="H32" s="190"/>
      <c r="I32" s="190"/>
      <c r="J32" s="190"/>
      <c r="K32" s="190"/>
      <c r="L32" s="190"/>
      <c r="M32" s="190"/>
      <c r="N32" s="182"/>
      <c r="O32" s="196"/>
    </row>
    <row r="33" spans="1:15" ht="15.75" customHeight="1">
      <c r="A33" s="37" t="s">
        <v>28</v>
      </c>
      <c r="B33" s="84">
        <v>210</v>
      </c>
      <c r="C33" s="17">
        <f>SUM(C34:C35)</f>
        <v>0</v>
      </c>
      <c r="D33" s="18">
        <f>SUM(D34:D35)</f>
        <v>0</v>
      </c>
      <c r="F33" s="156"/>
      <c r="G33" s="190"/>
      <c r="H33" s="190"/>
      <c r="I33" s="190"/>
      <c r="J33" s="190"/>
      <c r="K33" s="190"/>
      <c r="L33" s="190"/>
      <c r="M33" s="190"/>
      <c r="N33" s="182"/>
      <c r="O33" s="196"/>
    </row>
    <row r="34" spans="1:15" ht="15.75" customHeight="1">
      <c r="A34" s="35"/>
      <c r="B34" s="84">
        <v>211</v>
      </c>
      <c r="C34" s="12"/>
      <c r="D34" s="13"/>
      <c r="F34" s="156"/>
      <c r="G34" s="190"/>
      <c r="H34" s="190"/>
      <c r="I34" s="190"/>
      <c r="J34" s="190"/>
      <c r="K34" s="190"/>
      <c r="L34" s="190"/>
      <c r="M34" s="190"/>
      <c r="N34" s="182"/>
      <c r="O34" s="196"/>
    </row>
    <row r="35" spans="1:15" ht="15.75" customHeight="1">
      <c r="A35" s="35"/>
      <c r="B35" s="84">
        <v>212</v>
      </c>
      <c r="C35" s="12"/>
      <c r="D35" s="13"/>
      <c r="F35" s="156"/>
      <c r="G35" s="190"/>
      <c r="H35" s="190"/>
      <c r="I35" s="190"/>
      <c r="J35" s="190"/>
      <c r="K35" s="190"/>
      <c r="L35" s="190"/>
      <c r="M35" s="190"/>
      <c r="N35" s="182"/>
      <c r="O35" s="196"/>
    </row>
    <row r="36" spans="1:15" ht="21.75" customHeight="1">
      <c r="A36" s="38" t="s">
        <v>29</v>
      </c>
      <c r="B36" s="84">
        <v>220</v>
      </c>
      <c r="C36" s="17">
        <f>SUM(C21:C33)</f>
        <v>0</v>
      </c>
      <c r="D36" s="18">
        <f>SUM(D21:D33)</f>
        <v>0</v>
      </c>
      <c r="F36" s="156"/>
      <c r="G36" s="181" t="s">
        <v>96</v>
      </c>
      <c r="H36" s="181"/>
      <c r="I36" s="181"/>
      <c r="J36" s="181"/>
      <c r="K36" s="181"/>
      <c r="L36" s="181"/>
      <c r="M36" s="181"/>
      <c r="N36" s="182" t="s">
        <v>97</v>
      </c>
      <c r="O36" s="196"/>
    </row>
    <row r="37" spans="1:15" ht="36.75" customHeight="1" thickBot="1">
      <c r="A37" s="41" t="s">
        <v>129</v>
      </c>
      <c r="B37" s="85">
        <v>230</v>
      </c>
      <c r="C37" s="62">
        <f>C18+C36</f>
        <v>0</v>
      </c>
      <c r="D37" s="63">
        <f>D18+D36</f>
        <v>0</v>
      </c>
      <c r="F37" s="156"/>
      <c r="G37" s="181"/>
      <c r="H37" s="181"/>
      <c r="I37" s="181"/>
      <c r="J37" s="181"/>
      <c r="K37" s="181"/>
      <c r="L37" s="181"/>
      <c r="M37" s="181"/>
      <c r="N37" s="182"/>
      <c r="O37" s="196"/>
    </row>
    <row r="38" spans="1:15" ht="32.25" customHeight="1" thickBot="1">
      <c r="A38" s="212"/>
      <c r="B38" s="212"/>
      <c r="C38" s="212"/>
      <c r="D38" s="212"/>
      <c r="F38" s="156"/>
      <c r="G38" s="181"/>
      <c r="H38" s="181"/>
      <c r="I38" s="181"/>
      <c r="J38" s="181"/>
      <c r="K38" s="181"/>
      <c r="L38" s="181"/>
      <c r="M38" s="181"/>
      <c r="N38" s="182"/>
      <c r="O38" s="196"/>
    </row>
    <row r="39" spans="1:15" ht="43.5" customHeight="1">
      <c r="A39" s="44" t="s">
        <v>30</v>
      </c>
      <c r="B39" s="29" t="s">
        <v>5</v>
      </c>
      <c r="C39" s="29" t="s">
        <v>6</v>
      </c>
      <c r="D39" s="30" t="s">
        <v>7</v>
      </c>
      <c r="F39" s="156" t="s">
        <v>99</v>
      </c>
      <c r="G39" s="190" t="s">
        <v>134</v>
      </c>
      <c r="H39" s="190"/>
      <c r="I39" s="190"/>
      <c r="J39" s="190"/>
      <c r="K39" s="190"/>
      <c r="L39" s="190"/>
      <c r="M39" s="190"/>
      <c r="N39" s="182" t="s">
        <v>98</v>
      </c>
      <c r="O39" s="196"/>
    </row>
    <row r="40" spans="1:15" ht="15.75" customHeight="1">
      <c r="A40" s="32" t="s">
        <v>31</v>
      </c>
      <c r="B40" s="33"/>
      <c r="C40" s="19"/>
      <c r="D40" s="20"/>
      <c r="F40" s="156"/>
      <c r="G40" s="190"/>
      <c r="H40" s="190"/>
      <c r="I40" s="190"/>
      <c r="J40" s="190"/>
      <c r="K40" s="190"/>
      <c r="L40" s="190"/>
      <c r="M40" s="190"/>
      <c r="N40" s="182"/>
      <c r="O40" s="196"/>
    </row>
    <row r="41" spans="1:15" ht="27" customHeight="1">
      <c r="A41" s="81" t="s">
        <v>32</v>
      </c>
      <c r="B41" s="84">
        <v>240</v>
      </c>
      <c r="C41" s="12"/>
      <c r="D41" s="95"/>
      <c r="F41" s="156"/>
      <c r="G41" s="181" t="s">
        <v>100</v>
      </c>
      <c r="H41" s="181"/>
      <c r="I41" s="181"/>
      <c r="J41" s="181"/>
      <c r="K41" s="181"/>
      <c r="L41" s="181"/>
      <c r="M41" s="181"/>
      <c r="N41" s="182" t="s">
        <v>101</v>
      </c>
      <c r="O41" s="196"/>
    </row>
    <row r="42" spans="1:15" s="31" customFormat="1" ht="15.75" customHeight="1">
      <c r="A42" s="81" t="s">
        <v>177</v>
      </c>
      <c r="B42" s="84">
        <v>250</v>
      </c>
      <c r="C42" s="12"/>
      <c r="D42" s="13"/>
      <c r="F42" s="156"/>
      <c r="G42" s="181"/>
      <c r="H42" s="181"/>
      <c r="I42" s="181"/>
      <c r="J42" s="181"/>
      <c r="K42" s="181"/>
      <c r="L42" s="181"/>
      <c r="M42" s="181"/>
      <c r="N42" s="182"/>
      <c r="O42" s="196"/>
    </row>
    <row r="43" spans="1:15" ht="15" customHeight="1">
      <c r="A43" s="81" t="s">
        <v>33</v>
      </c>
      <c r="B43" s="84">
        <v>260</v>
      </c>
      <c r="C43" s="12"/>
      <c r="D43" s="13"/>
      <c r="F43" s="156"/>
      <c r="G43" s="181"/>
      <c r="H43" s="181"/>
      <c r="I43" s="181"/>
      <c r="J43" s="181"/>
      <c r="K43" s="181"/>
      <c r="L43" s="181"/>
      <c r="M43" s="181"/>
      <c r="N43" s="182"/>
      <c r="O43" s="196"/>
    </row>
    <row r="44" spans="1:15" ht="16.5" customHeight="1">
      <c r="A44" s="81" t="s">
        <v>34</v>
      </c>
      <c r="B44" s="84">
        <v>270</v>
      </c>
      <c r="C44" s="12"/>
      <c r="D44" s="96"/>
      <c r="F44" s="156"/>
      <c r="G44" s="203" t="s">
        <v>102</v>
      </c>
      <c r="H44" s="203"/>
      <c r="I44" s="203"/>
      <c r="J44" s="203"/>
      <c r="K44" s="203"/>
      <c r="L44" s="203"/>
      <c r="M44" s="203"/>
      <c r="N44" s="182" t="s">
        <v>103</v>
      </c>
      <c r="O44" s="196"/>
    </row>
    <row r="45" spans="1:15" ht="15" customHeight="1">
      <c r="A45" s="81" t="s">
        <v>35</v>
      </c>
      <c r="B45" s="84">
        <v>280</v>
      </c>
      <c r="C45" s="12"/>
      <c r="D45" s="13"/>
      <c r="F45" s="156"/>
      <c r="G45" s="203"/>
      <c r="H45" s="203"/>
      <c r="I45" s="203"/>
      <c r="J45" s="203"/>
      <c r="K45" s="203"/>
      <c r="L45" s="203"/>
      <c r="M45" s="203"/>
      <c r="N45" s="182"/>
      <c r="O45" s="196"/>
    </row>
    <row r="46" spans="1:15" ht="15.75" customHeight="1">
      <c r="A46" s="86" t="s">
        <v>36</v>
      </c>
      <c r="B46" s="84">
        <v>290</v>
      </c>
      <c r="C46" s="14">
        <f>C47+C48</f>
        <v>0</v>
      </c>
      <c r="D46" s="15">
        <f>D47+D48</f>
        <v>0</v>
      </c>
      <c r="F46" s="156"/>
      <c r="G46" s="203"/>
      <c r="H46" s="203"/>
      <c r="I46" s="203"/>
      <c r="J46" s="203"/>
      <c r="K46" s="203"/>
      <c r="L46" s="203"/>
      <c r="M46" s="203"/>
      <c r="N46" s="182"/>
      <c r="O46" s="196"/>
    </row>
    <row r="47" spans="1:15" ht="13.5" customHeight="1">
      <c r="A47" s="35"/>
      <c r="B47" s="84">
        <v>291</v>
      </c>
      <c r="C47" s="12"/>
      <c r="D47" s="13"/>
      <c r="F47" s="156"/>
      <c r="G47" s="203"/>
      <c r="H47" s="203"/>
      <c r="I47" s="203"/>
      <c r="J47" s="203"/>
      <c r="K47" s="203"/>
      <c r="L47" s="203"/>
      <c r="M47" s="203"/>
      <c r="N47" s="182"/>
      <c r="O47" s="196"/>
    </row>
    <row r="48" spans="1:15" ht="13.5" customHeight="1">
      <c r="A48" s="35"/>
      <c r="B48" s="84">
        <v>292</v>
      </c>
      <c r="C48" s="12"/>
      <c r="D48" s="16"/>
      <c r="F48" s="156"/>
      <c r="G48" s="203"/>
      <c r="H48" s="203"/>
      <c r="I48" s="203"/>
      <c r="J48" s="203"/>
      <c r="K48" s="203"/>
      <c r="L48" s="203"/>
      <c r="M48" s="203"/>
      <c r="N48" s="182"/>
      <c r="O48" s="196"/>
    </row>
    <row r="49" spans="1:15" ht="16.5" customHeight="1">
      <c r="A49" s="38" t="s">
        <v>37</v>
      </c>
      <c r="B49" s="84">
        <v>300</v>
      </c>
      <c r="C49" s="17">
        <f>SUM(C41:C46)</f>
        <v>0</v>
      </c>
      <c r="D49" s="18">
        <f>SUM(D41:D46)</f>
        <v>0</v>
      </c>
      <c r="F49" s="156"/>
      <c r="G49" s="203"/>
      <c r="H49" s="203"/>
      <c r="I49" s="203"/>
      <c r="J49" s="203"/>
      <c r="K49" s="203"/>
      <c r="L49" s="203"/>
      <c r="M49" s="203"/>
      <c r="N49" s="182"/>
      <c r="O49" s="196"/>
    </row>
    <row r="50" spans="1:15" ht="15" customHeight="1">
      <c r="A50" s="66"/>
      <c r="B50" s="67"/>
      <c r="C50" s="70"/>
      <c r="D50" s="71"/>
      <c r="F50" s="156"/>
      <c r="G50" s="203"/>
      <c r="H50" s="203"/>
      <c r="I50" s="203"/>
      <c r="J50" s="203"/>
      <c r="K50" s="203"/>
      <c r="L50" s="203"/>
      <c r="M50" s="203"/>
      <c r="N50" s="182"/>
      <c r="O50" s="196"/>
    </row>
    <row r="51" spans="1:15" ht="15" customHeight="1">
      <c r="A51" s="32" t="s">
        <v>123</v>
      </c>
      <c r="B51" s="33"/>
      <c r="C51" s="19"/>
      <c r="D51" s="20"/>
      <c r="F51" s="156"/>
      <c r="G51" s="190" t="s">
        <v>135</v>
      </c>
      <c r="H51" s="190"/>
      <c r="I51" s="190"/>
      <c r="J51" s="190"/>
      <c r="K51" s="190"/>
      <c r="L51" s="190"/>
      <c r="M51" s="190"/>
      <c r="N51" s="182" t="s">
        <v>104</v>
      </c>
      <c r="O51" s="206"/>
    </row>
    <row r="52" spans="1:15" ht="15" customHeight="1">
      <c r="A52" s="81" t="s">
        <v>38</v>
      </c>
      <c r="B52" s="84">
        <v>310</v>
      </c>
      <c r="C52" s="12"/>
      <c r="D52" s="13"/>
      <c r="F52" s="156"/>
      <c r="G52" s="190"/>
      <c r="H52" s="190"/>
      <c r="I52" s="190"/>
      <c r="J52" s="190"/>
      <c r="K52" s="190"/>
      <c r="L52" s="190"/>
      <c r="M52" s="190"/>
      <c r="N52" s="182"/>
      <c r="O52" s="206"/>
    </row>
    <row r="53" spans="1:15" ht="13.5" customHeight="1">
      <c r="A53" s="81" t="s">
        <v>39</v>
      </c>
      <c r="B53" s="84">
        <v>320</v>
      </c>
      <c r="C53" s="21"/>
      <c r="D53" s="16"/>
      <c r="F53" s="156"/>
      <c r="G53" s="190"/>
      <c r="H53" s="190"/>
      <c r="I53" s="190"/>
      <c r="J53" s="190"/>
      <c r="K53" s="190"/>
      <c r="L53" s="190"/>
      <c r="M53" s="190"/>
      <c r="N53" s="182"/>
      <c r="O53" s="206"/>
    </row>
    <row r="54" spans="1:15" ht="13.5" customHeight="1">
      <c r="A54" s="81" t="s">
        <v>40</v>
      </c>
      <c r="B54" s="84">
        <v>330</v>
      </c>
      <c r="C54" s="12"/>
      <c r="D54" s="13"/>
      <c r="F54" s="156"/>
      <c r="G54" s="190"/>
      <c r="H54" s="190"/>
      <c r="I54" s="190"/>
      <c r="J54" s="190"/>
      <c r="K54" s="190"/>
      <c r="L54" s="190"/>
      <c r="M54" s="190"/>
      <c r="N54" s="182"/>
      <c r="O54" s="206"/>
    </row>
    <row r="55" spans="1:15" ht="13.5" customHeight="1">
      <c r="A55" s="81" t="s">
        <v>178</v>
      </c>
      <c r="B55" s="84">
        <v>340</v>
      </c>
      <c r="C55" s="12"/>
      <c r="D55" s="13"/>
      <c r="F55" s="156"/>
      <c r="G55" s="190"/>
      <c r="H55" s="190"/>
      <c r="I55" s="190"/>
      <c r="J55" s="190"/>
      <c r="K55" s="190"/>
      <c r="L55" s="190"/>
      <c r="M55" s="190"/>
      <c r="N55" s="182"/>
      <c r="O55" s="206"/>
    </row>
    <row r="56" spans="1:15" ht="15">
      <c r="A56" s="86" t="s">
        <v>121</v>
      </c>
      <c r="B56" s="84">
        <v>350</v>
      </c>
      <c r="C56" s="14">
        <f>SUM(C57:C58)</f>
        <v>0</v>
      </c>
      <c r="D56" s="15">
        <f>SUM(D57:D58)</f>
        <v>0</v>
      </c>
      <c r="F56" s="156"/>
      <c r="G56" s="190"/>
      <c r="H56" s="190"/>
      <c r="I56" s="190"/>
      <c r="J56" s="190"/>
      <c r="K56" s="190"/>
      <c r="L56" s="190"/>
      <c r="M56" s="190"/>
      <c r="N56" s="182"/>
      <c r="O56" s="206"/>
    </row>
    <row r="57" spans="1:15" ht="15" customHeight="1">
      <c r="A57" s="35"/>
      <c r="B57" s="84">
        <v>351</v>
      </c>
      <c r="C57" s="12"/>
      <c r="D57" s="13"/>
      <c r="F57" s="156"/>
      <c r="G57" s="190"/>
      <c r="H57" s="190"/>
      <c r="I57" s="190"/>
      <c r="J57" s="190"/>
      <c r="K57" s="190"/>
      <c r="L57" s="190"/>
      <c r="M57" s="190"/>
      <c r="N57" s="182"/>
      <c r="O57" s="206"/>
    </row>
    <row r="58" spans="1:15" ht="15" customHeight="1">
      <c r="A58" s="35"/>
      <c r="B58" s="84">
        <v>352</v>
      </c>
      <c r="C58" s="12"/>
      <c r="D58" s="13"/>
      <c r="F58" s="156"/>
      <c r="G58" s="190"/>
      <c r="H58" s="190"/>
      <c r="I58" s="190"/>
      <c r="J58" s="190"/>
      <c r="K58" s="190"/>
      <c r="L58" s="190"/>
      <c r="M58" s="190"/>
      <c r="N58" s="182"/>
      <c r="O58" s="206"/>
    </row>
    <row r="59" spans="1:15" ht="15.75" customHeight="1">
      <c r="A59" s="38" t="s">
        <v>41</v>
      </c>
      <c r="B59" s="84">
        <v>360</v>
      </c>
      <c r="C59" s="17">
        <f>SUM(C52:C56)</f>
        <v>0</v>
      </c>
      <c r="D59" s="18">
        <f>SUM(D52:D56)</f>
        <v>0</v>
      </c>
      <c r="F59" s="207">
        <v>3</v>
      </c>
      <c r="G59" s="190" t="s">
        <v>136</v>
      </c>
      <c r="H59" s="190"/>
      <c r="I59" s="190"/>
      <c r="J59" s="190"/>
      <c r="K59" s="190"/>
      <c r="L59" s="190"/>
      <c r="M59" s="190"/>
      <c r="N59" s="182" t="s">
        <v>59</v>
      </c>
      <c r="O59" s="210">
        <f>SUM(O68:O98)</f>
        <v>0</v>
      </c>
    </row>
    <row r="60" spans="1:15" ht="13.5" customHeight="1">
      <c r="A60" s="66"/>
      <c r="B60" s="67"/>
      <c r="C60" s="70"/>
      <c r="D60" s="71"/>
      <c r="F60" s="208"/>
      <c r="G60" s="190"/>
      <c r="H60" s="190"/>
      <c r="I60" s="190"/>
      <c r="J60" s="190"/>
      <c r="K60" s="190"/>
      <c r="L60" s="190"/>
      <c r="M60" s="190"/>
      <c r="N60" s="182"/>
      <c r="O60" s="210"/>
    </row>
    <row r="61" spans="1:15" ht="16.5" customHeight="1">
      <c r="A61" s="32" t="s">
        <v>42</v>
      </c>
      <c r="B61" s="33"/>
      <c r="C61" s="19"/>
      <c r="D61" s="20"/>
      <c r="F61" s="208"/>
      <c r="G61" s="190"/>
      <c r="H61" s="190"/>
      <c r="I61" s="190"/>
      <c r="J61" s="190"/>
      <c r="K61" s="190"/>
      <c r="L61" s="190"/>
      <c r="M61" s="190"/>
      <c r="N61" s="182"/>
      <c r="O61" s="210"/>
    </row>
    <row r="62" spans="1:15" ht="15" customHeight="1">
      <c r="A62" s="81" t="s">
        <v>43</v>
      </c>
      <c r="B62" s="84">
        <v>370</v>
      </c>
      <c r="C62" s="22"/>
      <c r="D62" s="16"/>
      <c r="F62" s="208"/>
      <c r="G62" s="190"/>
      <c r="H62" s="190"/>
      <c r="I62" s="190"/>
      <c r="J62" s="190"/>
      <c r="K62" s="190"/>
      <c r="L62" s="190"/>
      <c r="M62" s="190"/>
      <c r="N62" s="182"/>
      <c r="O62" s="210"/>
    </row>
    <row r="63" spans="1:15" ht="15" customHeight="1">
      <c r="A63" s="81" t="s">
        <v>44</v>
      </c>
      <c r="B63" s="84">
        <v>380</v>
      </c>
      <c r="C63" s="22"/>
      <c r="D63" s="16"/>
      <c r="F63" s="208"/>
      <c r="G63" s="190"/>
      <c r="H63" s="190"/>
      <c r="I63" s="190"/>
      <c r="J63" s="190"/>
      <c r="K63" s="190"/>
      <c r="L63" s="190"/>
      <c r="M63" s="190"/>
      <c r="N63" s="182"/>
      <c r="O63" s="210"/>
    </row>
    <row r="64" spans="1:15" ht="15" customHeight="1">
      <c r="A64" s="81" t="s">
        <v>45</v>
      </c>
      <c r="B64" s="84">
        <v>390</v>
      </c>
      <c r="C64" s="12"/>
      <c r="D64" s="13"/>
      <c r="F64" s="208"/>
      <c r="G64" s="190"/>
      <c r="H64" s="190"/>
      <c r="I64" s="190"/>
      <c r="J64" s="190"/>
      <c r="K64" s="190"/>
      <c r="L64" s="190"/>
      <c r="M64" s="190"/>
      <c r="N64" s="182"/>
      <c r="O64" s="210"/>
    </row>
    <row r="65" spans="1:15" ht="15" customHeight="1">
      <c r="A65" s="81" t="s">
        <v>46</v>
      </c>
      <c r="B65" s="84">
        <v>400</v>
      </c>
      <c r="C65" s="12"/>
      <c r="D65" s="13"/>
      <c r="F65" s="208"/>
      <c r="G65" s="190"/>
      <c r="H65" s="190"/>
      <c r="I65" s="190"/>
      <c r="J65" s="190"/>
      <c r="K65" s="190"/>
      <c r="L65" s="190"/>
      <c r="M65" s="190"/>
      <c r="N65" s="182"/>
      <c r="O65" s="210"/>
    </row>
    <row r="66" spans="1:15" ht="15" customHeight="1">
      <c r="A66" s="81" t="s">
        <v>47</v>
      </c>
      <c r="B66" s="84">
        <v>410</v>
      </c>
      <c r="C66" s="12"/>
      <c r="D66" s="13"/>
      <c r="F66" s="208"/>
      <c r="G66" s="190"/>
      <c r="H66" s="190"/>
      <c r="I66" s="190"/>
      <c r="J66" s="190"/>
      <c r="K66" s="190"/>
      <c r="L66" s="190"/>
      <c r="M66" s="190"/>
      <c r="N66" s="182"/>
      <c r="O66" s="210"/>
    </row>
    <row r="67" spans="1:15" ht="25.5" customHeight="1">
      <c r="A67" s="81" t="s">
        <v>153</v>
      </c>
      <c r="B67" s="84">
        <v>420</v>
      </c>
      <c r="C67" s="12"/>
      <c r="D67" s="13"/>
      <c r="F67" s="209"/>
      <c r="G67" s="190"/>
      <c r="H67" s="190"/>
      <c r="I67" s="190"/>
      <c r="J67" s="190"/>
      <c r="K67" s="190"/>
      <c r="L67" s="190"/>
      <c r="M67" s="190"/>
      <c r="N67" s="182"/>
      <c r="O67" s="210"/>
    </row>
    <row r="68" spans="1:15" ht="25.5" customHeight="1">
      <c r="A68" s="81" t="s">
        <v>152</v>
      </c>
      <c r="B68" s="84">
        <v>430</v>
      </c>
      <c r="C68" s="12"/>
      <c r="D68" s="13"/>
      <c r="F68" s="204"/>
      <c r="G68" s="190" t="s">
        <v>137</v>
      </c>
      <c r="H68" s="190"/>
      <c r="I68" s="190"/>
      <c r="J68" s="190"/>
      <c r="K68" s="190"/>
      <c r="L68" s="190"/>
      <c r="M68" s="190"/>
      <c r="N68" s="182" t="s">
        <v>105</v>
      </c>
      <c r="O68" s="196"/>
    </row>
    <row r="69" spans="1:15" ht="25.5" customHeight="1">
      <c r="A69" s="81" t="s">
        <v>151</v>
      </c>
      <c r="B69" s="84">
        <v>440</v>
      </c>
      <c r="C69" s="12"/>
      <c r="D69" s="13"/>
      <c r="F69" s="204"/>
      <c r="G69" s="190"/>
      <c r="H69" s="190"/>
      <c r="I69" s="190"/>
      <c r="J69" s="190"/>
      <c r="K69" s="190"/>
      <c r="L69" s="190"/>
      <c r="M69" s="190"/>
      <c r="N69" s="182"/>
      <c r="O69" s="196"/>
    </row>
    <row r="70" spans="1:15" ht="15" customHeight="1">
      <c r="A70" s="81" t="s">
        <v>48</v>
      </c>
      <c r="B70" s="84">
        <v>450</v>
      </c>
      <c r="C70" s="12"/>
      <c r="D70" s="13"/>
      <c r="F70" s="204"/>
      <c r="G70" s="190"/>
      <c r="H70" s="190"/>
      <c r="I70" s="190"/>
      <c r="J70" s="190"/>
      <c r="K70" s="190"/>
      <c r="L70" s="190"/>
      <c r="M70" s="190"/>
      <c r="N70" s="182"/>
      <c r="O70" s="196"/>
    </row>
    <row r="71" spans="1:15" ht="13.5" customHeight="1">
      <c r="A71" s="81" t="s">
        <v>49</v>
      </c>
      <c r="B71" s="84">
        <v>460</v>
      </c>
      <c r="C71" s="12"/>
      <c r="D71" s="13"/>
      <c r="F71" s="204"/>
      <c r="G71" s="190"/>
      <c r="H71" s="190"/>
      <c r="I71" s="190"/>
      <c r="J71" s="190"/>
      <c r="K71" s="190"/>
      <c r="L71" s="190"/>
      <c r="M71" s="190"/>
      <c r="N71" s="182"/>
      <c r="O71" s="196"/>
    </row>
    <row r="72" spans="1:15" ht="15" customHeight="1">
      <c r="A72" s="81" t="s">
        <v>50</v>
      </c>
      <c r="B72" s="84">
        <v>470</v>
      </c>
      <c r="C72" s="12"/>
      <c r="D72" s="13"/>
      <c r="F72" s="204"/>
      <c r="G72" s="190" t="s">
        <v>138</v>
      </c>
      <c r="H72" s="190"/>
      <c r="I72" s="190"/>
      <c r="J72" s="190"/>
      <c r="K72" s="190"/>
      <c r="L72" s="190"/>
      <c r="M72" s="190"/>
      <c r="N72" s="182" t="s">
        <v>106</v>
      </c>
      <c r="O72" s="196"/>
    </row>
    <row r="73" spans="1:15" ht="15" customHeight="1">
      <c r="A73" s="86" t="s">
        <v>51</v>
      </c>
      <c r="B73" s="84">
        <v>480</v>
      </c>
      <c r="C73" s="17">
        <f>SUM(C74:C75)</f>
        <v>0</v>
      </c>
      <c r="D73" s="18">
        <f>SUM(D74:D75)</f>
        <v>0</v>
      </c>
      <c r="F73" s="204"/>
      <c r="G73" s="190"/>
      <c r="H73" s="190"/>
      <c r="I73" s="190"/>
      <c r="J73" s="190"/>
      <c r="K73" s="190"/>
      <c r="L73" s="190"/>
      <c r="M73" s="190"/>
      <c r="N73" s="182"/>
      <c r="O73" s="196"/>
    </row>
    <row r="74" spans="1:15" ht="15" customHeight="1">
      <c r="A74" s="35"/>
      <c r="B74" s="33">
        <v>481</v>
      </c>
      <c r="C74" s="23"/>
      <c r="D74" s="24"/>
      <c r="F74" s="204"/>
      <c r="G74" s="190"/>
      <c r="H74" s="190"/>
      <c r="I74" s="190"/>
      <c r="J74" s="190"/>
      <c r="K74" s="190"/>
      <c r="L74" s="190"/>
      <c r="M74" s="190"/>
      <c r="N74" s="182"/>
      <c r="O74" s="196"/>
    </row>
    <row r="75" spans="1:15" ht="15" customHeight="1">
      <c r="A75" s="35"/>
      <c r="B75" s="33">
        <v>482</v>
      </c>
      <c r="C75" s="23"/>
      <c r="D75" s="24"/>
      <c r="F75" s="204"/>
      <c r="G75" s="190"/>
      <c r="H75" s="190"/>
      <c r="I75" s="190"/>
      <c r="J75" s="190"/>
      <c r="K75" s="190"/>
      <c r="L75" s="190"/>
      <c r="M75" s="190"/>
      <c r="N75" s="182"/>
      <c r="O75" s="196"/>
    </row>
    <row r="76" spans="1:15" ht="21.75" customHeight="1">
      <c r="A76" s="38" t="s">
        <v>52</v>
      </c>
      <c r="B76" s="33">
        <v>490</v>
      </c>
      <c r="C76" s="17">
        <f>SUM(C62:C73)</f>
        <v>0</v>
      </c>
      <c r="D76" s="18">
        <f>SUM(D62:D73)</f>
        <v>0</v>
      </c>
      <c r="F76" s="204"/>
      <c r="G76" s="190" t="s">
        <v>139</v>
      </c>
      <c r="H76" s="205"/>
      <c r="I76" s="205"/>
      <c r="J76" s="205"/>
      <c r="K76" s="205"/>
      <c r="L76" s="205"/>
      <c r="M76" s="205"/>
      <c r="N76" s="182" t="s">
        <v>107</v>
      </c>
      <c r="O76" s="196"/>
    </row>
    <row r="77" spans="1:15" ht="33" customHeight="1" thickBot="1">
      <c r="A77" s="41" t="s">
        <v>129</v>
      </c>
      <c r="B77" s="42">
        <v>500</v>
      </c>
      <c r="C77" s="64">
        <f>C49+C59+C76</f>
        <v>0</v>
      </c>
      <c r="D77" s="65">
        <f>D49+D59+D76</f>
        <v>0</v>
      </c>
      <c r="F77" s="204"/>
      <c r="G77" s="205"/>
      <c r="H77" s="205"/>
      <c r="I77" s="205"/>
      <c r="J77" s="205"/>
      <c r="K77" s="205"/>
      <c r="L77" s="205"/>
      <c r="M77" s="205"/>
      <c r="N77" s="182"/>
      <c r="O77" s="196"/>
    </row>
    <row r="78" spans="1:15" ht="38.25" customHeight="1">
      <c r="A78" s="59"/>
      <c r="B78" s="60"/>
      <c r="C78" s="61"/>
      <c r="D78" s="61"/>
      <c r="F78" s="204"/>
      <c r="G78" s="205"/>
      <c r="H78" s="205"/>
      <c r="I78" s="205"/>
      <c r="J78" s="205"/>
      <c r="K78" s="205"/>
      <c r="L78" s="205"/>
      <c r="M78" s="205"/>
      <c r="N78" s="182"/>
      <c r="O78" s="196"/>
    </row>
    <row r="79" spans="1:15" ht="37.5" customHeight="1">
      <c r="A79" s="213" t="s">
        <v>131</v>
      </c>
      <c r="B79" s="213"/>
      <c r="C79" s="213"/>
      <c r="D79" s="213"/>
      <c r="F79" s="204"/>
      <c r="G79" s="190" t="s">
        <v>1</v>
      </c>
      <c r="H79" s="190"/>
      <c r="I79" s="190"/>
      <c r="J79" s="190"/>
      <c r="K79" s="190"/>
      <c r="L79" s="190"/>
      <c r="M79" s="190"/>
      <c r="N79" s="182" t="s">
        <v>108</v>
      </c>
      <c r="O79" s="196"/>
    </row>
    <row r="80" spans="1:15" ht="29.25" customHeight="1" thickBot="1">
      <c r="A80" s="214" t="s">
        <v>193</v>
      </c>
      <c r="B80" s="214"/>
      <c r="C80" s="214"/>
      <c r="D80" s="214"/>
      <c r="F80" s="204"/>
      <c r="G80" s="190"/>
      <c r="H80" s="190"/>
      <c r="I80" s="190"/>
      <c r="J80" s="190"/>
      <c r="K80" s="190"/>
      <c r="L80" s="190"/>
      <c r="M80" s="190"/>
      <c r="N80" s="182"/>
      <c r="O80" s="196"/>
    </row>
    <row r="81" spans="1:15" ht="33.75" customHeight="1">
      <c r="A81" s="46" t="s">
        <v>53</v>
      </c>
      <c r="B81" s="29" t="s">
        <v>5</v>
      </c>
      <c r="C81" s="29" t="s">
        <v>127</v>
      </c>
      <c r="D81" s="30" t="s">
        <v>145</v>
      </c>
      <c r="F81" s="204"/>
      <c r="G81" s="190"/>
      <c r="H81" s="190"/>
      <c r="I81" s="190"/>
      <c r="J81" s="190"/>
      <c r="K81" s="190"/>
      <c r="L81" s="190"/>
      <c r="M81" s="190"/>
      <c r="N81" s="182"/>
      <c r="O81" s="196"/>
    </row>
    <row r="82" spans="1:15" ht="15" customHeight="1">
      <c r="A82" s="47">
        <v>1</v>
      </c>
      <c r="B82" s="48">
        <v>2</v>
      </c>
      <c r="C82" s="49">
        <v>3</v>
      </c>
      <c r="D82" s="50">
        <v>4</v>
      </c>
      <c r="F82" s="204"/>
      <c r="G82" s="190"/>
      <c r="H82" s="190"/>
      <c r="I82" s="190"/>
      <c r="J82" s="190"/>
      <c r="K82" s="190"/>
      <c r="L82" s="190"/>
      <c r="M82" s="190"/>
      <c r="N82" s="182"/>
      <c r="O82" s="196"/>
    </row>
    <row r="83" spans="1:15" ht="28.5" customHeight="1">
      <c r="A83" s="89" t="s">
        <v>54</v>
      </c>
      <c r="B83" s="87" t="s">
        <v>55</v>
      </c>
      <c r="C83" s="14">
        <f>C84+C85</f>
        <v>0</v>
      </c>
      <c r="D83" s="14">
        <f>D84+D85</f>
        <v>0</v>
      </c>
      <c r="F83" s="204"/>
      <c r="G83" s="190"/>
      <c r="H83" s="190"/>
      <c r="I83" s="190"/>
      <c r="J83" s="190"/>
      <c r="K83" s="190"/>
      <c r="L83" s="190"/>
      <c r="M83" s="190"/>
      <c r="N83" s="182"/>
      <c r="O83" s="196"/>
    </row>
    <row r="84" spans="1:15" ht="30">
      <c r="A84" s="82" t="s">
        <v>184</v>
      </c>
      <c r="B84" s="87" t="s">
        <v>180</v>
      </c>
      <c r="C84" s="12"/>
      <c r="D84" s="96"/>
      <c r="F84" s="204"/>
      <c r="G84" s="190"/>
      <c r="H84" s="190"/>
      <c r="I84" s="190"/>
      <c r="J84" s="190"/>
      <c r="K84" s="190"/>
      <c r="L84" s="190"/>
      <c r="M84" s="190"/>
      <c r="N84" s="182"/>
      <c r="O84" s="196"/>
    </row>
    <row r="85" spans="1:15" ht="15.75" customHeight="1">
      <c r="A85" s="82" t="s">
        <v>182</v>
      </c>
      <c r="B85" s="87" t="s">
        <v>181</v>
      </c>
      <c r="C85" s="12"/>
      <c r="D85" s="96"/>
      <c r="F85" s="204"/>
      <c r="G85" s="190"/>
      <c r="H85" s="190"/>
      <c r="I85" s="190"/>
      <c r="J85" s="190"/>
      <c r="K85" s="190"/>
      <c r="L85" s="190"/>
      <c r="M85" s="190"/>
      <c r="N85" s="182"/>
      <c r="O85" s="196"/>
    </row>
    <row r="86" spans="1:15" ht="30">
      <c r="A86" s="82" t="s">
        <v>56</v>
      </c>
      <c r="B86" s="87" t="s">
        <v>57</v>
      </c>
      <c r="C86" s="12"/>
      <c r="D86" s="13"/>
      <c r="F86" s="204"/>
      <c r="G86" s="190"/>
      <c r="H86" s="190"/>
      <c r="I86" s="190"/>
      <c r="J86" s="190"/>
      <c r="K86" s="190"/>
      <c r="L86" s="190"/>
      <c r="M86" s="190"/>
      <c r="N86" s="182"/>
      <c r="O86" s="196"/>
    </row>
    <row r="87" spans="1:15" ht="15.75" customHeight="1">
      <c r="A87" s="82" t="s">
        <v>58</v>
      </c>
      <c r="B87" s="87" t="s">
        <v>59</v>
      </c>
      <c r="C87" s="17">
        <f>C83-C86</f>
        <v>0</v>
      </c>
      <c r="D87" s="18">
        <f>D83-D86</f>
        <v>0</v>
      </c>
      <c r="F87" s="204"/>
      <c r="G87" s="190"/>
      <c r="H87" s="190"/>
      <c r="I87" s="190"/>
      <c r="J87" s="190"/>
      <c r="K87" s="190"/>
      <c r="L87" s="190"/>
      <c r="M87" s="190"/>
      <c r="N87" s="182"/>
      <c r="O87" s="196"/>
    </row>
    <row r="88" spans="1:15" ht="27.75" customHeight="1">
      <c r="A88" s="82" t="s">
        <v>60</v>
      </c>
      <c r="B88" s="87" t="s">
        <v>61</v>
      </c>
      <c r="C88" s="12"/>
      <c r="D88" s="13"/>
      <c r="F88" s="204"/>
      <c r="G88" s="190"/>
      <c r="H88" s="190"/>
      <c r="I88" s="190"/>
      <c r="J88" s="190"/>
      <c r="K88" s="190"/>
      <c r="L88" s="190"/>
      <c r="M88" s="190"/>
      <c r="N88" s="182"/>
      <c r="O88" s="196"/>
    </row>
    <row r="89" spans="1:15" ht="16.5" customHeight="1">
      <c r="A89" s="82" t="s">
        <v>62</v>
      </c>
      <c r="B89" s="87" t="s">
        <v>63</v>
      </c>
      <c r="C89" s="12"/>
      <c r="D89" s="13"/>
      <c r="F89" s="156"/>
      <c r="G89" s="190" t="s">
        <v>109</v>
      </c>
      <c r="H89" s="190"/>
      <c r="I89" s="190"/>
      <c r="J89" s="190"/>
      <c r="K89" s="190"/>
      <c r="L89" s="190"/>
      <c r="M89" s="190"/>
      <c r="N89" s="182" t="s">
        <v>110</v>
      </c>
      <c r="O89" s="206"/>
    </row>
    <row r="90" spans="1:15" ht="30">
      <c r="A90" s="88" t="s">
        <v>64</v>
      </c>
      <c r="B90" s="87" t="s">
        <v>65</v>
      </c>
      <c r="C90" s="17">
        <f>C87-C88-C89</f>
        <v>0</v>
      </c>
      <c r="D90" s="18">
        <f>D87-D88-D89</f>
        <v>0</v>
      </c>
      <c r="F90" s="156"/>
      <c r="G90" s="190"/>
      <c r="H90" s="190"/>
      <c r="I90" s="190"/>
      <c r="J90" s="190"/>
      <c r="K90" s="190"/>
      <c r="L90" s="190"/>
      <c r="M90" s="190"/>
      <c r="N90" s="182"/>
      <c r="O90" s="206"/>
    </row>
    <row r="91" spans="1:15" ht="15" customHeight="1">
      <c r="A91" s="89" t="s">
        <v>66</v>
      </c>
      <c r="B91" s="87" t="s">
        <v>67</v>
      </c>
      <c r="C91" s="17">
        <f>C92+C93</f>
        <v>0</v>
      </c>
      <c r="D91" s="18">
        <f>D92+D93</f>
        <v>0</v>
      </c>
      <c r="F91" s="156"/>
      <c r="G91" s="190" t="s">
        <v>111</v>
      </c>
      <c r="H91" s="190"/>
      <c r="I91" s="190"/>
      <c r="J91" s="190"/>
      <c r="K91" s="190"/>
      <c r="L91" s="190"/>
      <c r="M91" s="190"/>
      <c r="N91" s="182" t="s">
        <v>112</v>
      </c>
      <c r="O91" s="206"/>
    </row>
    <row r="92" spans="1:15" ht="15" customHeight="1">
      <c r="A92" s="55"/>
      <c r="B92" s="52" t="s">
        <v>68</v>
      </c>
      <c r="C92" s="12"/>
      <c r="D92" s="13"/>
      <c r="F92" s="156"/>
      <c r="G92" s="190"/>
      <c r="H92" s="190"/>
      <c r="I92" s="190"/>
      <c r="J92" s="190"/>
      <c r="K92" s="190"/>
      <c r="L92" s="190"/>
      <c r="M92" s="190"/>
      <c r="N92" s="182"/>
      <c r="O92" s="206"/>
    </row>
    <row r="93" spans="1:15" ht="15" customHeight="1">
      <c r="A93" s="51"/>
      <c r="B93" s="52" t="s">
        <v>69</v>
      </c>
      <c r="C93" s="12"/>
      <c r="D93" s="13"/>
      <c r="F93" s="156"/>
      <c r="G93" s="190"/>
      <c r="H93" s="190"/>
      <c r="I93" s="190"/>
      <c r="J93" s="190"/>
      <c r="K93" s="190"/>
      <c r="L93" s="190"/>
      <c r="M93" s="190"/>
      <c r="N93" s="182"/>
      <c r="O93" s="206"/>
    </row>
    <row r="94" spans="1:15" ht="15" customHeight="1">
      <c r="A94" s="54" t="s">
        <v>70</v>
      </c>
      <c r="B94" s="52" t="s">
        <v>71</v>
      </c>
      <c r="C94" s="17">
        <f>C95+C96+C97</f>
        <v>0</v>
      </c>
      <c r="D94" s="18">
        <f>D95+D96+D97</f>
        <v>0</v>
      </c>
      <c r="F94" s="156"/>
      <c r="G94" s="190" t="s">
        <v>113</v>
      </c>
      <c r="H94" s="190"/>
      <c r="I94" s="190"/>
      <c r="J94" s="190"/>
      <c r="K94" s="190"/>
      <c r="L94" s="190"/>
      <c r="M94" s="190"/>
      <c r="N94" s="182" t="s">
        <v>114</v>
      </c>
      <c r="O94" s="206"/>
    </row>
    <row r="95" spans="1:15" ht="15" customHeight="1">
      <c r="A95" s="55"/>
      <c r="B95" s="52" t="s">
        <v>72</v>
      </c>
      <c r="C95" s="12"/>
      <c r="D95" s="13"/>
      <c r="F95" s="156"/>
      <c r="G95" s="190"/>
      <c r="H95" s="190"/>
      <c r="I95" s="190"/>
      <c r="J95" s="190"/>
      <c r="K95" s="190"/>
      <c r="L95" s="190"/>
      <c r="M95" s="190"/>
      <c r="N95" s="182"/>
      <c r="O95" s="206"/>
    </row>
    <row r="96" spans="1:15" ht="15.75" customHeight="1">
      <c r="A96" s="55"/>
      <c r="B96" s="52" t="s">
        <v>73</v>
      </c>
      <c r="C96" s="12"/>
      <c r="D96" s="13"/>
      <c r="F96" s="156"/>
      <c r="G96" s="190"/>
      <c r="H96" s="190"/>
      <c r="I96" s="190"/>
      <c r="J96" s="190"/>
      <c r="K96" s="190"/>
      <c r="L96" s="190"/>
      <c r="M96" s="190"/>
      <c r="N96" s="182"/>
      <c r="O96" s="206"/>
    </row>
    <row r="97" spans="1:15" ht="16.5" customHeight="1">
      <c r="A97" s="55"/>
      <c r="B97" s="52" t="s">
        <v>74</v>
      </c>
      <c r="C97" s="12"/>
      <c r="D97" s="13"/>
      <c r="F97" s="156"/>
      <c r="G97" s="190"/>
      <c r="H97" s="190"/>
      <c r="I97" s="190"/>
      <c r="J97" s="190"/>
      <c r="K97" s="190"/>
      <c r="L97" s="190"/>
      <c r="M97" s="190"/>
      <c r="N97" s="182"/>
      <c r="O97" s="206"/>
    </row>
    <row r="98" spans="1:15" ht="24.75" customHeight="1">
      <c r="A98" s="53" t="s">
        <v>75</v>
      </c>
      <c r="B98" s="52" t="s">
        <v>76</v>
      </c>
      <c r="C98" s="17">
        <f>C90+C91-C94</f>
        <v>0</v>
      </c>
      <c r="D98" s="18">
        <f>D90+D91-D94</f>
        <v>0</v>
      </c>
      <c r="F98" s="156"/>
      <c r="G98" s="190"/>
      <c r="H98" s="190"/>
      <c r="I98" s="190"/>
      <c r="J98" s="190"/>
      <c r="K98" s="190"/>
      <c r="L98" s="190"/>
      <c r="M98" s="190"/>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O59:O67"/>
    <mergeCell ref="N68:N71"/>
    <mergeCell ref="O68:O71"/>
    <mergeCell ref="O72:O75"/>
    <mergeCell ref="G106:M106"/>
    <mergeCell ref="G107:M107"/>
    <mergeCell ref="N94:N98"/>
    <mergeCell ref="O94:O98"/>
    <mergeCell ref="N99:N105"/>
    <mergeCell ref="O99:O105"/>
    <mergeCell ref="N76:N78"/>
    <mergeCell ref="O79:O88"/>
    <mergeCell ref="G108:M108"/>
    <mergeCell ref="G109:M109"/>
    <mergeCell ref="F59:F67"/>
    <mergeCell ref="F68:F71"/>
    <mergeCell ref="F72:F75"/>
    <mergeCell ref="F94:F98"/>
    <mergeCell ref="G94:M98"/>
    <mergeCell ref="F99:F105"/>
    <mergeCell ref="G99:M105"/>
    <mergeCell ref="G76:M78"/>
    <mergeCell ref="F91:F93"/>
    <mergeCell ref="G91:M93"/>
    <mergeCell ref="N91:N93"/>
    <mergeCell ref="O91:O93"/>
    <mergeCell ref="F89:F90"/>
    <mergeCell ref="O76:O78"/>
    <mergeCell ref="O89:O90"/>
    <mergeCell ref="G89:M90"/>
    <mergeCell ref="A38:D38"/>
    <mergeCell ref="F39:F40"/>
    <mergeCell ref="G39:M40"/>
    <mergeCell ref="N39:N40"/>
    <mergeCell ref="A79:D79"/>
    <mergeCell ref="F79:F88"/>
    <mergeCell ref="G79:M88"/>
    <mergeCell ref="N79:N88"/>
    <mergeCell ref="A80:D80"/>
    <mergeCell ref="F76:F78"/>
    <mergeCell ref="N6:O6"/>
    <mergeCell ref="G7:M7"/>
    <mergeCell ref="F9:F10"/>
    <mergeCell ref="G9:M10"/>
    <mergeCell ref="N9:N10"/>
    <mergeCell ref="O9:O10"/>
    <mergeCell ref="G8:M8"/>
    <mergeCell ref="F51:F58"/>
    <mergeCell ref="G51:M58"/>
    <mergeCell ref="N51:N58"/>
    <mergeCell ref="O51:O58"/>
    <mergeCell ref="N89:N90"/>
    <mergeCell ref="G59:M67"/>
    <mergeCell ref="G68:M71"/>
    <mergeCell ref="G72:M75"/>
    <mergeCell ref="N72:N75"/>
    <mergeCell ref="N59:N67"/>
    <mergeCell ref="F41:F43"/>
    <mergeCell ref="G41:M43"/>
    <mergeCell ref="N41:N43"/>
    <mergeCell ref="O41:O43"/>
    <mergeCell ref="F44:F50"/>
    <mergeCell ref="G44:M50"/>
    <mergeCell ref="N44:N50"/>
    <mergeCell ref="O44:O50"/>
    <mergeCell ref="F31:F35"/>
    <mergeCell ref="G31:M35"/>
    <mergeCell ref="N31:N35"/>
    <mergeCell ref="O31:O35"/>
    <mergeCell ref="O39:O40"/>
    <mergeCell ref="F36:F38"/>
    <mergeCell ref="G36:M38"/>
    <mergeCell ref="N36:N38"/>
    <mergeCell ref="O36:O38"/>
    <mergeCell ref="F19:F25"/>
    <mergeCell ref="G19:M25"/>
    <mergeCell ref="N19:N25"/>
    <mergeCell ref="O19:O25"/>
    <mergeCell ref="F26:F30"/>
    <mergeCell ref="G26:M30"/>
    <mergeCell ref="N26:N30"/>
    <mergeCell ref="O26:O30"/>
    <mergeCell ref="F11:F14"/>
    <mergeCell ref="G11:M14"/>
    <mergeCell ref="N11:N14"/>
    <mergeCell ref="O11:O14"/>
    <mergeCell ref="O16:O18"/>
    <mergeCell ref="G15:M15"/>
    <mergeCell ref="F16:F18"/>
    <mergeCell ref="G16:M18"/>
    <mergeCell ref="N16:N18"/>
    <mergeCell ref="F2:O2"/>
    <mergeCell ref="A1:D2"/>
    <mergeCell ref="F1:O1"/>
    <mergeCell ref="F4:M4"/>
    <mergeCell ref="A3:D4"/>
    <mergeCell ref="F3:M3"/>
    <mergeCell ref="N3:O3"/>
    <mergeCell ref="N4:O5"/>
    <mergeCell ref="A5:D6"/>
    <mergeCell ref="F6:I6"/>
  </mergeCells>
  <printOptions/>
  <pageMargins left="0.75" right="0.1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7" t="s">
        <v>119</v>
      </c>
      <c r="O3" s="198"/>
    </row>
    <row r="4" spans="1:15" s="28" customFormat="1" ht="15" customHeight="1">
      <c r="A4" s="185"/>
      <c r="B4" s="186"/>
      <c r="C4" s="186"/>
      <c r="D4" s="187"/>
      <c r="F4" s="188" t="s">
        <v>83</v>
      </c>
      <c r="G4" s="189"/>
      <c r="H4" s="189"/>
      <c r="I4" s="189"/>
      <c r="J4" s="189"/>
      <c r="K4" s="189"/>
      <c r="L4" s="189"/>
      <c r="M4" s="189"/>
      <c r="N4" s="199" t="s">
        <v>120</v>
      </c>
      <c r="O4" s="200"/>
    </row>
    <row r="5" spans="1:15" s="28" customFormat="1" ht="15" customHeight="1">
      <c r="A5" s="174" t="s">
        <v>192</v>
      </c>
      <c r="B5" s="175"/>
      <c r="C5" s="175"/>
      <c r="D5" s="176"/>
      <c r="F5" s="5"/>
      <c r="G5" s="4"/>
      <c r="H5" s="4"/>
      <c r="I5" s="4"/>
      <c r="J5" s="4"/>
      <c r="K5" s="4"/>
      <c r="L5" s="4"/>
      <c r="M5" s="4"/>
      <c r="N5" s="201"/>
      <c r="O5" s="200"/>
    </row>
    <row r="6" spans="1:15" s="28" customFormat="1" ht="20.25" customHeight="1" thickBot="1">
      <c r="A6" s="177"/>
      <c r="B6" s="178"/>
      <c r="C6" s="178"/>
      <c r="D6" s="179"/>
      <c r="F6" s="191" t="s">
        <v>84</v>
      </c>
      <c r="G6" s="192"/>
      <c r="H6" s="192"/>
      <c r="I6" s="192"/>
      <c r="J6" s="72">
        <v>2</v>
      </c>
      <c r="K6" s="72">
        <v>0</v>
      </c>
      <c r="L6" s="72">
        <v>2</v>
      </c>
      <c r="M6" s="73"/>
      <c r="N6" s="193" t="s">
        <v>85</v>
      </c>
      <c r="O6" s="194"/>
    </row>
    <row r="7" spans="1:15" s="31" customFormat="1" ht="45.75" customHeight="1">
      <c r="A7" s="44" t="s">
        <v>4</v>
      </c>
      <c r="B7" s="29" t="s">
        <v>5</v>
      </c>
      <c r="C7" s="29" t="s">
        <v>6</v>
      </c>
      <c r="D7" s="30" t="s">
        <v>7</v>
      </c>
      <c r="F7" s="74" t="s">
        <v>2</v>
      </c>
      <c r="G7" s="195" t="s">
        <v>53</v>
      </c>
      <c r="H7" s="195"/>
      <c r="I7" s="195"/>
      <c r="J7" s="195"/>
      <c r="K7" s="195"/>
      <c r="L7" s="195"/>
      <c r="M7" s="195"/>
      <c r="N7" s="93" t="s">
        <v>132</v>
      </c>
      <c r="O7" s="94" t="s">
        <v>133</v>
      </c>
    </row>
    <row r="8" spans="1:15" ht="15.75" customHeight="1">
      <c r="A8" s="32" t="s">
        <v>8</v>
      </c>
      <c r="B8" s="33"/>
      <c r="C8" s="19"/>
      <c r="D8" s="20"/>
      <c r="F8" s="6">
        <v>1</v>
      </c>
      <c r="G8" s="202">
        <v>2</v>
      </c>
      <c r="H8" s="202"/>
      <c r="I8" s="202"/>
      <c r="J8" s="202"/>
      <c r="K8" s="202"/>
      <c r="L8" s="202"/>
      <c r="M8" s="202"/>
      <c r="N8" s="3">
        <v>3</v>
      </c>
      <c r="O8" s="7">
        <v>4</v>
      </c>
    </row>
    <row r="9" spans="1:15" ht="15" customHeight="1">
      <c r="A9" s="81" t="s">
        <v>9</v>
      </c>
      <c r="B9" s="83">
        <v>10</v>
      </c>
      <c r="C9" s="12"/>
      <c r="D9" s="13"/>
      <c r="F9" s="156">
        <v>1</v>
      </c>
      <c r="G9" s="190" t="s">
        <v>86</v>
      </c>
      <c r="H9" s="190"/>
      <c r="I9" s="190"/>
      <c r="J9" s="190"/>
      <c r="K9" s="190"/>
      <c r="L9" s="190"/>
      <c r="M9" s="190"/>
      <c r="N9" s="182" t="s">
        <v>55</v>
      </c>
      <c r="O9" s="180">
        <f>D109</f>
        <v>0</v>
      </c>
    </row>
    <row r="10" spans="1:15" ht="13.5" customHeight="1">
      <c r="A10" s="81" t="s">
        <v>10</v>
      </c>
      <c r="B10" s="84">
        <v>20</v>
      </c>
      <c r="C10" s="12"/>
      <c r="D10" s="13"/>
      <c r="F10" s="156"/>
      <c r="G10" s="190"/>
      <c r="H10" s="190"/>
      <c r="I10" s="190"/>
      <c r="J10" s="190"/>
      <c r="K10" s="190"/>
      <c r="L10" s="190"/>
      <c r="M10" s="190"/>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0" t="s">
        <v>89</v>
      </c>
      <c r="H16" s="190"/>
      <c r="I16" s="190"/>
      <c r="J16" s="190"/>
      <c r="K16" s="190"/>
      <c r="L16" s="190"/>
      <c r="M16" s="190"/>
      <c r="N16" s="182" t="s">
        <v>90</v>
      </c>
      <c r="O16" s="196"/>
    </row>
    <row r="17" spans="1:15" ht="15.75" customHeight="1">
      <c r="A17" s="35"/>
      <c r="B17" s="84">
        <v>72</v>
      </c>
      <c r="C17" s="23"/>
      <c r="D17" s="24"/>
      <c r="F17" s="156"/>
      <c r="G17" s="190"/>
      <c r="H17" s="190"/>
      <c r="I17" s="190"/>
      <c r="J17" s="190"/>
      <c r="K17" s="190"/>
      <c r="L17" s="190"/>
      <c r="M17" s="190"/>
      <c r="N17" s="182"/>
      <c r="O17" s="196"/>
    </row>
    <row r="18" spans="1:15" ht="15.75" customHeight="1">
      <c r="A18" s="38" t="s">
        <v>16</v>
      </c>
      <c r="B18" s="84">
        <v>80</v>
      </c>
      <c r="C18" s="17">
        <f>SUM(C9:C15)</f>
        <v>0</v>
      </c>
      <c r="D18" s="18">
        <f>SUM(D9:D15)</f>
        <v>0</v>
      </c>
      <c r="F18" s="156"/>
      <c r="G18" s="190"/>
      <c r="H18" s="190"/>
      <c r="I18" s="190"/>
      <c r="J18" s="190"/>
      <c r="K18" s="190"/>
      <c r="L18" s="190"/>
      <c r="M18" s="190"/>
      <c r="N18" s="182"/>
      <c r="O18" s="196"/>
    </row>
    <row r="19" spans="1:15" ht="15.75" customHeight="1">
      <c r="A19" s="66"/>
      <c r="B19" s="67"/>
      <c r="C19" s="68"/>
      <c r="D19" s="69"/>
      <c r="F19" s="156"/>
      <c r="G19" s="190" t="s">
        <v>91</v>
      </c>
      <c r="H19" s="190"/>
      <c r="I19" s="190"/>
      <c r="J19" s="190"/>
      <c r="K19" s="190"/>
      <c r="L19" s="190"/>
      <c r="M19" s="190"/>
      <c r="N19" s="182" t="s">
        <v>92</v>
      </c>
      <c r="O19" s="196"/>
    </row>
    <row r="20" spans="1:15" ht="15" customHeight="1">
      <c r="A20" s="32" t="s">
        <v>122</v>
      </c>
      <c r="B20" s="33"/>
      <c r="C20" s="39"/>
      <c r="D20" s="40"/>
      <c r="F20" s="156"/>
      <c r="G20" s="190"/>
      <c r="H20" s="190"/>
      <c r="I20" s="190"/>
      <c r="J20" s="190"/>
      <c r="K20" s="190"/>
      <c r="L20" s="190"/>
      <c r="M20" s="190"/>
      <c r="N20" s="182"/>
      <c r="O20" s="196"/>
    </row>
    <row r="21" spans="1:15" ht="18" customHeight="1">
      <c r="A21" s="81" t="s">
        <v>17</v>
      </c>
      <c r="B21" s="84">
        <v>90</v>
      </c>
      <c r="C21" s="12"/>
      <c r="D21" s="13"/>
      <c r="F21" s="156"/>
      <c r="G21" s="190"/>
      <c r="H21" s="190"/>
      <c r="I21" s="190"/>
      <c r="J21" s="190"/>
      <c r="K21" s="190"/>
      <c r="L21" s="190"/>
      <c r="M21" s="190"/>
      <c r="N21" s="182"/>
      <c r="O21" s="196"/>
    </row>
    <row r="22" spans="1:15" ht="15" customHeight="1">
      <c r="A22" s="81" t="s">
        <v>18</v>
      </c>
      <c r="B22" s="84">
        <v>100</v>
      </c>
      <c r="C22" s="12"/>
      <c r="D22" s="13"/>
      <c r="F22" s="156"/>
      <c r="G22" s="190"/>
      <c r="H22" s="190"/>
      <c r="I22" s="190"/>
      <c r="J22" s="190"/>
      <c r="K22" s="190"/>
      <c r="L22" s="190"/>
      <c r="M22" s="190"/>
      <c r="N22" s="182"/>
      <c r="O22" s="196"/>
    </row>
    <row r="23" spans="1:15" ht="15" customHeight="1">
      <c r="A23" s="81" t="s">
        <v>19</v>
      </c>
      <c r="B23" s="84">
        <v>110</v>
      </c>
      <c r="C23" s="12"/>
      <c r="D23" s="13"/>
      <c r="F23" s="156"/>
      <c r="G23" s="190"/>
      <c r="H23" s="190"/>
      <c r="I23" s="190"/>
      <c r="J23" s="190"/>
      <c r="K23" s="190"/>
      <c r="L23" s="190"/>
      <c r="M23" s="190"/>
      <c r="N23" s="182"/>
      <c r="O23" s="196"/>
    </row>
    <row r="24" spans="1:15" ht="15" customHeight="1">
      <c r="A24" s="81" t="s">
        <v>20</v>
      </c>
      <c r="B24" s="84">
        <v>120</v>
      </c>
      <c r="C24" s="12"/>
      <c r="D24" s="13"/>
      <c r="F24" s="156"/>
      <c r="G24" s="190"/>
      <c r="H24" s="190"/>
      <c r="I24" s="190"/>
      <c r="J24" s="190"/>
      <c r="K24" s="190"/>
      <c r="L24" s="190"/>
      <c r="M24" s="190"/>
      <c r="N24" s="182"/>
      <c r="O24" s="196"/>
    </row>
    <row r="25" spans="1:15" ht="15" customHeight="1">
      <c r="A25" s="81" t="s">
        <v>21</v>
      </c>
      <c r="B25" s="84">
        <v>130</v>
      </c>
      <c r="C25" s="12"/>
      <c r="D25" s="13"/>
      <c r="F25" s="156"/>
      <c r="G25" s="190"/>
      <c r="H25" s="190"/>
      <c r="I25" s="190"/>
      <c r="J25" s="190"/>
      <c r="K25" s="190"/>
      <c r="L25" s="190"/>
      <c r="M25" s="190"/>
      <c r="N25" s="182"/>
      <c r="O25" s="196"/>
    </row>
    <row r="26" spans="1:15" ht="15" customHeight="1">
      <c r="A26" s="81" t="s">
        <v>22</v>
      </c>
      <c r="B26" s="84">
        <v>140</v>
      </c>
      <c r="C26" s="12"/>
      <c r="D26" s="13"/>
      <c r="F26" s="156"/>
      <c r="G26" s="190" t="s">
        <v>93</v>
      </c>
      <c r="H26" s="190"/>
      <c r="I26" s="190"/>
      <c r="J26" s="190"/>
      <c r="K26" s="190"/>
      <c r="L26" s="190"/>
      <c r="M26" s="190"/>
      <c r="N26" s="182" t="s">
        <v>94</v>
      </c>
      <c r="O26" s="196"/>
    </row>
    <row r="27" spans="1:15" ht="15.75" customHeight="1">
      <c r="A27" s="81" t="s">
        <v>23</v>
      </c>
      <c r="B27" s="84">
        <v>150</v>
      </c>
      <c r="C27" s="12"/>
      <c r="D27" s="13"/>
      <c r="F27" s="156"/>
      <c r="G27" s="190"/>
      <c r="H27" s="190"/>
      <c r="I27" s="190"/>
      <c r="J27" s="190"/>
      <c r="K27" s="190"/>
      <c r="L27" s="190"/>
      <c r="M27" s="190"/>
      <c r="N27" s="182"/>
      <c r="O27" s="196"/>
    </row>
    <row r="28" spans="1:15" ht="15.75" customHeight="1">
      <c r="A28" s="81" t="s">
        <v>24</v>
      </c>
      <c r="B28" s="84">
        <v>160</v>
      </c>
      <c r="C28" s="12"/>
      <c r="D28" s="13"/>
      <c r="F28" s="156"/>
      <c r="G28" s="190"/>
      <c r="H28" s="190"/>
      <c r="I28" s="190"/>
      <c r="J28" s="190"/>
      <c r="K28" s="190"/>
      <c r="L28" s="190"/>
      <c r="M28" s="190"/>
      <c r="N28" s="182"/>
      <c r="O28" s="196"/>
    </row>
    <row r="29" spans="1:15" ht="16.5" customHeight="1">
      <c r="A29" s="81" t="s">
        <v>176</v>
      </c>
      <c r="B29" s="84">
        <v>170</v>
      </c>
      <c r="C29" s="12"/>
      <c r="D29" s="13"/>
      <c r="F29" s="156"/>
      <c r="G29" s="190"/>
      <c r="H29" s="190"/>
      <c r="I29" s="190"/>
      <c r="J29" s="190"/>
      <c r="K29" s="190"/>
      <c r="L29" s="190"/>
      <c r="M29" s="190"/>
      <c r="N29" s="182"/>
      <c r="O29" s="196"/>
    </row>
    <row r="30" spans="1:15" ht="15.75" customHeight="1">
      <c r="A30" s="81" t="s">
        <v>25</v>
      </c>
      <c r="B30" s="84">
        <v>180</v>
      </c>
      <c r="C30" s="12"/>
      <c r="D30" s="13"/>
      <c r="F30" s="156"/>
      <c r="G30" s="190"/>
      <c r="H30" s="190"/>
      <c r="I30" s="190"/>
      <c r="J30" s="190"/>
      <c r="K30" s="190"/>
      <c r="L30" s="190"/>
      <c r="M30" s="190"/>
      <c r="N30" s="182"/>
      <c r="O30" s="196"/>
    </row>
    <row r="31" spans="1:15" ht="15.75" customHeight="1">
      <c r="A31" s="81" t="s">
        <v>26</v>
      </c>
      <c r="B31" s="84">
        <v>190</v>
      </c>
      <c r="C31" s="12"/>
      <c r="D31" s="13"/>
      <c r="F31" s="156"/>
      <c r="G31" s="190" t="s">
        <v>179</v>
      </c>
      <c r="H31" s="190"/>
      <c r="I31" s="190"/>
      <c r="J31" s="190"/>
      <c r="K31" s="190"/>
      <c r="L31" s="190"/>
      <c r="M31" s="190"/>
      <c r="N31" s="182" t="s">
        <v>95</v>
      </c>
      <c r="O31" s="196"/>
    </row>
    <row r="32" spans="1:15" ht="15.75" customHeight="1">
      <c r="A32" s="81" t="s">
        <v>27</v>
      </c>
      <c r="B32" s="84">
        <v>200</v>
      </c>
      <c r="C32" s="12"/>
      <c r="D32" s="13"/>
      <c r="F32" s="156"/>
      <c r="G32" s="190"/>
      <c r="H32" s="190"/>
      <c r="I32" s="190"/>
      <c r="J32" s="190"/>
      <c r="K32" s="190"/>
      <c r="L32" s="190"/>
      <c r="M32" s="190"/>
      <c r="N32" s="182"/>
      <c r="O32" s="196"/>
    </row>
    <row r="33" spans="1:15" ht="15.75" customHeight="1">
      <c r="A33" s="37" t="s">
        <v>28</v>
      </c>
      <c r="B33" s="84">
        <v>210</v>
      </c>
      <c r="C33" s="17">
        <f>SUM(C34:C35)</f>
        <v>0</v>
      </c>
      <c r="D33" s="18">
        <f>SUM(D34:D35)</f>
        <v>0</v>
      </c>
      <c r="F33" s="156"/>
      <c r="G33" s="190"/>
      <c r="H33" s="190"/>
      <c r="I33" s="190"/>
      <c r="J33" s="190"/>
      <c r="K33" s="190"/>
      <c r="L33" s="190"/>
      <c r="M33" s="190"/>
      <c r="N33" s="182"/>
      <c r="O33" s="196"/>
    </row>
    <row r="34" spans="1:15" ht="15.75" customHeight="1">
      <c r="A34" s="35"/>
      <c r="B34" s="84">
        <v>211</v>
      </c>
      <c r="C34" s="12"/>
      <c r="D34" s="13"/>
      <c r="F34" s="156"/>
      <c r="G34" s="190"/>
      <c r="H34" s="190"/>
      <c r="I34" s="190"/>
      <c r="J34" s="190"/>
      <c r="K34" s="190"/>
      <c r="L34" s="190"/>
      <c r="M34" s="190"/>
      <c r="N34" s="182"/>
      <c r="O34" s="196"/>
    </row>
    <row r="35" spans="1:15" ht="15.75" customHeight="1">
      <c r="A35" s="35"/>
      <c r="B35" s="84">
        <v>212</v>
      </c>
      <c r="C35" s="12"/>
      <c r="D35" s="13"/>
      <c r="F35" s="156"/>
      <c r="G35" s="190"/>
      <c r="H35" s="190"/>
      <c r="I35" s="190"/>
      <c r="J35" s="190"/>
      <c r="K35" s="190"/>
      <c r="L35" s="190"/>
      <c r="M35" s="190"/>
      <c r="N35" s="182"/>
      <c r="O35" s="196"/>
    </row>
    <row r="36" spans="1:15" ht="21.75" customHeight="1">
      <c r="A36" s="38" t="s">
        <v>29</v>
      </c>
      <c r="B36" s="84">
        <v>220</v>
      </c>
      <c r="C36" s="17">
        <f>SUM(C21:C33)</f>
        <v>0</v>
      </c>
      <c r="D36" s="18">
        <f>SUM(D21:D33)</f>
        <v>0</v>
      </c>
      <c r="F36" s="156"/>
      <c r="G36" s="181" t="s">
        <v>96</v>
      </c>
      <c r="H36" s="181"/>
      <c r="I36" s="181"/>
      <c r="J36" s="181"/>
      <c r="K36" s="181"/>
      <c r="L36" s="181"/>
      <c r="M36" s="181"/>
      <c r="N36" s="182" t="s">
        <v>97</v>
      </c>
      <c r="O36" s="196"/>
    </row>
    <row r="37" spans="1:15" ht="36.75" customHeight="1" thickBot="1">
      <c r="A37" s="41" t="s">
        <v>129</v>
      </c>
      <c r="B37" s="85">
        <v>230</v>
      </c>
      <c r="C37" s="62">
        <f>C18+C36</f>
        <v>0</v>
      </c>
      <c r="D37" s="63">
        <f>D18+D36</f>
        <v>0</v>
      </c>
      <c r="F37" s="156"/>
      <c r="G37" s="181"/>
      <c r="H37" s="181"/>
      <c r="I37" s="181"/>
      <c r="J37" s="181"/>
      <c r="K37" s="181"/>
      <c r="L37" s="181"/>
      <c r="M37" s="181"/>
      <c r="N37" s="182"/>
      <c r="O37" s="196"/>
    </row>
    <row r="38" spans="1:15" ht="32.25" customHeight="1" thickBot="1">
      <c r="A38" s="212"/>
      <c r="B38" s="212"/>
      <c r="C38" s="212"/>
      <c r="D38" s="212"/>
      <c r="F38" s="156"/>
      <c r="G38" s="181"/>
      <c r="H38" s="181"/>
      <c r="I38" s="181"/>
      <c r="J38" s="181"/>
      <c r="K38" s="181"/>
      <c r="L38" s="181"/>
      <c r="M38" s="181"/>
      <c r="N38" s="182"/>
      <c r="O38" s="196"/>
    </row>
    <row r="39" spans="1:15" ht="43.5" customHeight="1">
      <c r="A39" s="44" t="s">
        <v>30</v>
      </c>
      <c r="B39" s="29" t="s">
        <v>5</v>
      </c>
      <c r="C39" s="29" t="s">
        <v>6</v>
      </c>
      <c r="D39" s="30" t="s">
        <v>7</v>
      </c>
      <c r="F39" s="156" t="s">
        <v>99</v>
      </c>
      <c r="G39" s="190" t="s">
        <v>134</v>
      </c>
      <c r="H39" s="190"/>
      <c r="I39" s="190"/>
      <c r="J39" s="190"/>
      <c r="K39" s="190"/>
      <c r="L39" s="190"/>
      <c r="M39" s="190"/>
      <c r="N39" s="182" t="s">
        <v>98</v>
      </c>
      <c r="O39" s="196"/>
    </row>
    <row r="40" spans="1:15" ht="15.75" customHeight="1">
      <c r="A40" s="32" t="s">
        <v>31</v>
      </c>
      <c r="B40" s="33"/>
      <c r="C40" s="19"/>
      <c r="D40" s="20"/>
      <c r="F40" s="156"/>
      <c r="G40" s="190"/>
      <c r="H40" s="190"/>
      <c r="I40" s="190"/>
      <c r="J40" s="190"/>
      <c r="K40" s="190"/>
      <c r="L40" s="190"/>
      <c r="M40" s="190"/>
      <c r="N40" s="182"/>
      <c r="O40" s="196"/>
    </row>
    <row r="41" spans="1:15" ht="27" customHeight="1">
      <c r="A41" s="81" t="s">
        <v>32</v>
      </c>
      <c r="B41" s="84">
        <v>240</v>
      </c>
      <c r="C41" s="12"/>
      <c r="D41" s="95"/>
      <c r="F41" s="156"/>
      <c r="G41" s="181" t="s">
        <v>100</v>
      </c>
      <c r="H41" s="181"/>
      <c r="I41" s="181"/>
      <c r="J41" s="181"/>
      <c r="K41" s="181"/>
      <c r="L41" s="181"/>
      <c r="M41" s="181"/>
      <c r="N41" s="182" t="s">
        <v>101</v>
      </c>
      <c r="O41" s="196"/>
    </row>
    <row r="42" spans="1:15" s="31" customFormat="1" ht="15.75" customHeight="1">
      <c r="A42" s="81" t="s">
        <v>177</v>
      </c>
      <c r="B42" s="84">
        <v>250</v>
      </c>
      <c r="C42" s="12"/>
      <c r="D42" s="13"/>
      <c r="F42" s="156"/>
      <c r="G42" s="181"/>
      <c r="H42" s="181"/>
      <c r="I42" s="181"/>
      <c r="J42" s="181"/>
      <c r="K42" s="181"/>
      <c r="L42" s="181"/>
      <c r="M42" s="181"/>
      <c r="N42" s="182"/>
      <c r="O42" s="196"/>
    </row>
    <row r="43" spans="1:15" ht="15" customHeight="1">
      <c r="A43" s="81" t="s">
        <v>33</v>
      </c>
      <c r="B43" s="84">
        <v>260</v>
      </c>
      <c r="C43" s="12"/>
      <c r="D43" s="13"/>
      <c r="F43" s="156"/>
      <c r="G43" s="181"/>
      <c r="H43" s="181"/>
      <c r="I43" s="181"/>
      <c r="J43" s="181"/>
      <c r="K43" s="181"/>
      <c r="L43" s="181"/>
      <c r="M43" s="181"/>
      <c r="N43" s="182"/>
      <c r="O43" s="196"/>
    </row>
    <row r="44" spans="1:15" ht="16.5" customHeight="1">
      <c r="A44" s="81" t="s">
        <v>34</v>
      </c>
      <c r="B44" s="84">
        <v>270</v>
      </c>
      <c r="C44" s="12"/>
      <c r="D44" s="96"/>
      <c r="F44" s="156"/>
      <c r="G44" s="203" t="s">
        <v>102</v>
      </c>
      <c r="H44" s="203"/>
      <c r="I44" s="203"/>
      <c r="J44" s="203"/>
      <c r="K44" s="203"/>
      <c r="L44" s="203"/>
      <c r="M44" s="203"/>
      <c r="N44" s="182" t="s">
        <v>103</v>
      </c>
      <c r="O44" s="196"/>
    </row>
    <row r="45" spans="1:15" ht="15" customHeight="1">
      <c r="A45" s="81" t="s">
        <v>35</v>
      </c>
      <c r="B45" s="84">
        <v>280</v>
      </c>
      <c r="C45" s="12"/>
      <c r="D45" s="13"/>
      <c r="F45" s="156"/>
      <c r="G45" s="203"/>
      <c r="H45" s="203"/>
      <c r="I45" s="203"/>
      <c r="J45" s="203"/>
      <c r="K45" s="203"/>
      <c r="L45" s="203"/>
      <c r="M45" s="203"/>
      <c r="N45" s="182"/>
      <c r="O45" s="196"/>
    </row>
    <row r="46" spans="1:15" ht="15.75" customHeight="1">
      <c r="A46" s="86" t="s">
        <v>36</v>
      </c>
      <c r="B46" s="84">
        <v>290</v>
      </c>
      <c r="C46" s="14">
        <f>C47+C48</f>
        <v>0</v>
      </c>
      <c r="D46" s="15">
        <f>D47+D48</f>
        <v>0</v>
      </c>
      <c r="F46" s="156"/>
      <c r="G46" s="203"/>
      <c r="H46" s="203"/>
      <c r="I46" s="203"/>
      <c r="J46" s="203"/>
      <c r="K46" s="203"/>
      <c r="L46" s="203"/>
      <c r="M46" s="203"/>
      <c r="N46" s="182"/>
      <c r="O46" s="196"/>
    </row>
    <row r="47" spans="1:15" ht="13.5" customHeight="1">
      <c r="A47" s="35"/>
      <c r="B47" s="84">
        <v>291</v>
      </c>
      <c r="C47" s="12"/>
      <c r="D47" s="13"/>
      <c r="F47" s="156"/>
      <c r="G47" s="203"/>
      <c r="H47" s="203"/>
      <c r="I47" s="203"/>
      <c r="J47" s="203"/>
      <c r="K47" s="203"/>
      <c r="L47" s="203"/>
      <c r="M47" s="203"/>
      <c r="N47" s="182"/>
      <c r="O47" s="196"/>
    </row>
    <row r="48" spans="1:15" ht="13.5" customHeight="1">
      <c r="A48" s="35"/>
      <c r="B48" s="84">
        <v>292</v>
      </c>
      <c r="C48" s="12"/>
      <c r="D48" s="16"/>
      <c r="F48" s="156"/>
      <c r="G48" s="203"/>
      <c r="H48" s="203"/>
      <c r="I48" s="203"/>
      <c r="J48" s="203"/>
      <c r="K48" s="203"/>
      <c r="L48" s="203"/>
      <c r="M48" s="203"/>
      <c r="N48" s="182"/>
      <c r="O48" s="196"/>
    </row>
    <row r="49" spans="1:15" ht="16.5" customHeight="1">
      <c r="A49" s="38" t="s">
        <v>37</v>
      </c>
      <c r="B49" s="84">
        <v>300</v>
      </c>
      <c r="C49" s="17">
        <f>SUM(C41:C46)</f>
        <v>0</v>
      </c>
      <c r="D49" s="18">
        <f>SUM(D41:D46)</f>
        <v>0</v>
      </c>
      <c r="F49" s="156"/>
      <c r="G49" s="203"/>
      <c r="H49" s="203"/>
      <c r="I49" s="203"/>
      <c r="J49" s="203"/>
      <c r="K49" s="203"/>
      <c r="L49" s="203"/>
      <c r="M49" s="203"/>
      <c r="N49" s="182"/>
      <c r="O49" s="196"/>
    </row>
    <row r="50" spans="1:15" ht="15" customHeight="1">
      <c r="A50" s="66"/>
      <c r="B50" s="67"/>
      <c r="C50" s="70"/>
      <c r="D50" s="71"/>
      <c r="F50" s="156"/>
      <c r="G50" s="203"/>
      <c r="H50" s="203"/>
      <c r="I50" s="203"/>
      <c r="J50" s="203"/>
      <c r="K50" s="203"/>
      <c r="L50" s="203"/>
      <c r="M50" s="203"/>
      <c r="N50" s="182"/>
      <c r="O50" s="196"/>
    </row>
    <row r="51" spans="1:15" ht="15" customHeight="1">
      <c r="A51" s="32" t="s">
        <v>123</v>
      </c>
      <c r="B51" s="33"/>
      <c r="C51" s="19"/>
      <c r="D51" s="20"/>
      <c r="F51" s="156"/>
      <c r="G51" s="190" t="s">
        <v>135</v>
      </c>
      <c r="H51" s="190"/>
      <c r="I51" s="190"/>
      <c r="J51" s="190"/>
      <c r="K51" s="190"/>
      <c r="L51" s="190"/>
      <c r="M51" s="190"/>
      <c r="N51" s="182" t="s">
        <v>104</v>
      </c>
      <c r="O51" s="206"/>
    </row>
    <row r="52" spans="1:15" ht="15" customHeight="1">
      <c r="A52" s="81" t="s">
        <v>38</v>
      </c>
      <c r="B52" s="84">
        <v>310</v>
      </c>
      <c r="C52" s="12"/>
      <c r="D52" s="13"/>
      <c r="F52" s="156"/>
      <c r="G52" s="190"/>
      <c r="H52" s="190"/>
      <c r="I52" s="190"/>
      <c r="J52" s="190"/>
      <c r="K52" s="190"/>
      <c r="L52" s="190"/>
      <c r="M52" s="190"/>
      <c r="N52" s="182"/>
      <c r="O52" s="206"/>
    </row>
    <row r="53" spans="1:15" ht="13.5" customHeight="1">
      <c r="A53" s="81" t="s">
        <v>39</v>
      </c>
      <c r="B53" s="84">
        <v>320</v>
      </c>
      <c r="C53" s="21"/>
      <c r="D53" s="16"/>
      <c r="F53" s="156"/>
      <c r="G53" s="190"/>
      <c r="H53" s="190"/>
      <c r="I53" s="190"/>
      <c r="J53" s="190"/>
      <c r="K53" s="190"/>
      <c r="L53" s="190"/>
      <c r="M53" s="190"/>
      <c r="N53" s="182"/>
      <c r="O53" s="206"/>
    </row>
    <row r="54" spans="1:15" ht="13.5" customHeight="1">
      <c r="A54" s="81" t="s">
        <v>40</v>
      </c>
      <c r="B54" s="84">
        <v>330</v>
      </c>
      <c r="C54" s="12"/>
      <c r="D54" s="13"/>
      <c r="F54" s="156"/>
      <c r="G54" s="190"/>
      <c r="H54" s="190"/>
      <c r="I54" s="190"/>
      <c r="J54" s="190"/>
      <c r="K54" s="190"/>
      <c r="L54" s="190"/>
      <c r="M54" s="190"/>
      <c r="N54" s="182"/>
      <c r="O54" s="206"/>
    </row>
    <row r="55" spans="1:15" ht="13.5" customHeight="1">
      <c r="A55" s="81" t="s">
        <v>178</v>
      </c>
      <c r="B55" s="84">
        <v>340</v>
      </c>
      <c r="C55" s="12"/>
      <c r="D55" s="13"/>
      <c r="F55" s="156"/>
      <c r="G55" s="190"/>
      <c r="H55" s="190"/>
      <c r="I55" s="190"/>
      <c r="J55" s="190"/>
      <c r="K55" s="190"/>
      <c r="L55" s="190"/>
      <c r="M55" s="190"/>
      <c r="N55" s="182"/>
      <c r="O55" s="206"/>
    </row>
    <row r="56" spans="1:15" ht="15">
      <c r="A56" s="86" t="s">
        <v>121</v>
      </c>
      <c r="B56" s="84">
        <v>350</v>
      </c>
      <c r="C56" s="14">
        <f>SUM(C57:C58)</f>
        <v>0</v>
      </c>
      <c r="D56" s="15">
        <f>SUM(D57:D58)</f>
        <v>0</v>
      </c>
      <c r="F56" s="156"/>
      <c r="G56" s="190"/>
      <c r="H56" s="190"/>
      <c r="I56" s="190"/>
      <c r="J56" s="190"/>
      <c r="K56" s="190"/>
      <c r="L56" s="190"/>
      <c r="M56" s="190"/>
      <c r="N56" s="182"/>
      <c r="O56" s="206"/>
    </row>
    <row r="57" spans="1:15" ht="15" customHeight="1">
      <c r="A57" s="35"/>
      <c r="B57" s="84">
        <v>351</v>
      </c>
      <c r="C57" s="12"/>
      <c r="D57" s="13"/>
      <c r="F57" s="156"/>
      <c r="G57" s="190"/>
      <c r="H57" s="190"/>
      <c r="I57" s="190"/>
      <c r="J57" s="190"/>
      <c r="K57" s="190"/>
      <c r="L57" s="190"/>
      <c r="M57" s="190"/>
      <c r="N57" s="182"/>
      <c r="O57" s="206"/>
    </row>
    <row r="58" spans="1:15" ht="15" customHeight="1">
      <c r="A58" s="35"/>
      <c r="B58" s="84">
        <v>352</v>
      </c>
      <c r="C58" s="12"/>
      <c r="D58" s="13"/>
      <c r="F58" s="156"/>
      <c r="G58" s="190"/>
      <c r="H58" s="190"/>
      <c r="I58" s="190"/>
      <c r="J58" s="190"/>
      <c r="K58" s="190"/>
      <c r="L58" s="190"/>
      <c r="M58" s="190"/>
      <c r="N58" s="182"/>
      <c r="O58" s="206"/>
    </row>
    <row r="59" spans="1:15" ht="15.75" customHeight="1">
      <c r="A59" s="38" t="s">
        <v>41</v>
      </c>
      <c r="B59" s="84">
        <v>360</v>
      </c>
      <c r="C59" s="17">
        <f>SUM(C52:C56)</f>
        <v>0</v>
      </c>
      <c r="D59" s="18">
        <f>SUM(D52:D56)</f>
        <v>0</v>
      </c>
      <c r="F59" s="207">
        <v>3</v>
      </c>
      <c r="G59" s="190" t="s">
        <v>136</v>
      </c>
      <c r="H59" s="190"/>
      <c r="I59" s="190"/>
      <c r="J59" s="190"/>
      <c r="K59" s="190"/>
      <c r="L59" s="190"/>
      <c r="M59" s="190"/>
      <c r="N59" s="182" t="s">
        <v>59</v>
      </c>
      <c r="O59" s="210">
        <f>SUM(O68:O98)</f>
        <v>0</v>
      </c>
    </row>
    <row r="60" spans="1:15" ht="13.5" customHeight="1">
      <c r="A60" s="66"/>
      <c r="B60" s="67"/>
      <c r="C60" s="70"/>
      <c r="D60" s="71"/>
      <c r="F60" s="208"/>
      <c r="G60" s="190"/>
      <c r="H60" s="190"/>
      <c r="I60" s="190"/>
      <c r="J60" s="190"/>
      <c r="K60" s="190"/>
      <c r="L60" s="190"/>
      <c r="M60" s="190"/>
      <c r="N60" s="182"/>
      <c r="O60" s="210"/>
    </row>
    <row r="61" spans="1:15" ht="16.5" customHeight="1">
      <c r="A61" s="32" t="s">
        <v>42</v>
      </c>
      <c r="B61" s="33"/>
      <c r="C61" s="19"/>
      <c r="D61" s="20"/>
      <c r="F61" s="208"/>
      <c r="G61" s="190"/>
      <c r="H61" s="190"/>
      <c r="I61" s="190"/>
      <c r="J61" s="190"/>
      <c r="K61" s="190"/>
      <c r="L61" s="190"/>
      <c r="M61" s="190"/>
      <c r="N61" s="182"/>
      <c r="O61" s="210"/>
    </row>
    <row r="62" spans="1:15" ht="15" customHeight="1">
      <c r="A62" s="81" t="s">
        <v>43</v>
      </c>
      <c r="B62" s="84">
        <v>370</v>
      </c>
      <c r="C62" s="22"/>
      <c r="D62" s="16"/>
      <c r="F62" s="208"/>
      <c r="G62" s="190"/>
      <c r="H62" s="190"/>
      <c r="I62" s="190"/>
      <c r="J62" s="190"/>
      <c r="K62" s="190"/>
      <c r="L62" s="190"/>
      <c r="M62" s="190"/>
      <c r="N62" s="182"/>
      <c r="O62" s="210"/>
    </row>
    <row r="63" spans="1:15" ht="15" customHeight="1">
      <c r="A63" s="81" t="s">
        <v>44</v>
      </c>
      <c r="B63" s="84">
        <v>380</v>
      </c>
      <c r="C63" s="22"/>
      <c r="D63" s="16"/>
      <c r="F63" s="208"/>
      <c r="G63" s="190"/>
      <c r="H63" s="190"/>
      <c r="I63" s="190"/>
      <c r="J63" s="190"/>
      <c r="K63" s="190"/>
      <c r="L63" s="190"/>
      <c r="M63" s="190"/>
      <c r="N63" s="182"/>
      <c r="O63" s="210"/>
    </row>
    <row r="64" spans="1:15" ht="15" customHeight="1">
      <c r="A64" s="81" t="s">
        <v>45</v>
      </c>
      <c r="B64" s="84">
        <v>390</v>
      </c>
      <c r="C64" s="12"/>
      <c r="D64" s="13"/>
      <c r="F64" s="208"/>
      <c r="G64" s="190"/>
      <c r="H64" s="190"/>
      <c r="I64" s="190"/>
      <c r="J64" s="190"/>
      <c r="K64" s="190"/>
      <c r="L64" s="190"/>
      <c r="M64" s="190"/>
      <c r="N64" s="182"/>
      <c r="O64" s="210"/>
    </row>
    <row r="65" spans="1:15" ht="15" customHeight="1">
      <c r="A65" s="81" t="s">
        <v>46</v>
      </c>
      <c r="B65" s="84">
        <v>400</v>
      </c>
      <c r="C65" s="12"/>
      <c r="D65" s="13"/>
      <c r="F65" s="208"/>
      <c r="G65" s="190"/>
      <c r="H65" s="190"/>
      <c r="I65" s="190"/>
      <c r="J65" s="190"/>
      <c r="K65" s="190"/>
      <c r="L65" s="190"/>
      <c r="M65" s="190"/>
      <c r="N65" s="182"/>
      <c r="O65" s="210"/>
    </row>
    <row r="66" spans="1:15" ht="15" customHeight="1">
      <c r="A66" s="81" t="s">
        <v>47</v>
      </c>
      <c r="B66" s="84">
        <v>410</v>
      </c>
      <c r="C66" s="12"/>
      <c r="D66" s="13"/>
      <c r="F66" s="208"/>
      <c r="G66" s="190"/>
      <c r="H66" s="190"/>
      <c r="I66" s="190"/>
      <c r="J66" s="190"/>
      <c r="K66" s="190"/>
      <c r="L66" s="190"/>
      <c r="M66" s="190"/>
      <c r="N66" s="182"/>
      <c r="O66" s="210"/>
    </row>
    <row r="67" spans="1:15" ht="25.5" customHeight="1">
      <c r="A67" s="81" t="s">
        <v>153</v>
      </c>
      <c r="B67" s="84">
        <v>420</v>
      </c>
      <c r="C67" s="12"/>
      <c r="D67" s="13"/>
      <c r="F67" s="209"/>
      <c r="G67" s="190"/>
      <c r="H67" s="190"/>
      <c r="I67" s="190"/>
      <c r="J67" s="190"/>
      <c r="K67" s="190"/>
      <c r="L67" s="190"/>
      <c r="M67" s="190"/>
      <c r="N67" s="182"/>
      <c r="O67" s="210"/>
    </row>
    <row r="68" spans="1:15" ht="25.5" customHeight="1">
      <c r="A68" s="81" t="s">
        <v>152</v>
      </c>
      <c r="B68" s="84">
        <v>430</v>
      </c>
      <c r="C68" s="12"/>
      <c r="D68" s="13"/>
      <c r="F68" s="204"/>
      <c r="G68" s="190" t="s">
        <v>137</v>
      </c>
      <c r="H68" s="190"/>
      <c r="I68" s="190"/>
      <c r="J68" s="190"/>
      <c r="K68" s="190"/>
      <c r="L68" s="190"/>
      <c r="M68" s="190"/>
      <c r="N68" s="182" t="s">
        <v>105</v>
      </c>
      <c r="O68" s="196"/>
    </row>
    <row r="69" spans="1:15" ht="25.5" customHeight="1">
      <c r="A69" s="81" t="s">
        <v>151</v>
      </c>
      <c r="B69" s="84">
        <v>440</v>
      </c>
      <c r="C69" s="12"/>
      <c r="D69" s="13"/>
      <c r="F69" s="204"/>
      <c r="G69" s="190"/>
      <c r="H69" s="190"/>
      <c r="I69" s="190"/>
      <c r="J69" s="190"/>
      <c r="K69" s="190"/>
      <c r="L69" s="190"/>
      <c r="M69" s="190"/>
      <c r="N69" s="182"/>
      <c r="O69" s="196"/>
    </row>
    <row r="70" spans="1:15" ht="15" customHeight="1">
      <c r="A70" s="81" t="s">
        <v>48</v>
      </c>
      <c r="B70" s="84">
        <v>450</v>
      </c>
      <c r="C70" s="12"/>
      <c r="D70" s="13"/>
      <c r="F70" s="204"/>
      <c r="G70" s="190"/>
      <c r="H70" s="190"/>
      <c r="I70" s="190"/>
      <c r="J70" s="190"/>
      <c r="K70" s="190"/>
      <c r="L70" s="190"/>
      <c r="M70" s="190"/>
      <c r="N70" s="182"/>
      <c r="O70" s="196"/>
    </row>
    <row r="71" spans="1:15" ht="13.5" customHeight="1">
      <c r="A71" s="81" t="s">
        <v>49</v>
      </c>
      <c r="B71" s="84">
        <v>460</v>
      </c>
      <c r="C71" s="12"/>
      <c r="D71" s="13"/>
      <c r="F71" s="204"/>
      <c r="G71" s="190"/>
      <c r="H71" s="190"/>
      <c r="I71" s="190"/>
      <c r="J71" s="190"/>
      <c r="K71" s="190"/>
      <c r="L71" s="190"/>
      <c r="M71" s="190"/>
      <c r="N71" s="182"/>
      <c r="O71" s="196"/>
    </row>
    <row r="72" spans="1:15" ht="15" customHeight="1">
      <c r="A72" s="81" t="s">
        <v>50</v>
      </c>
      <c r="B72" s="84">
        <v>470</v>
      </c>
      <c r="C72" s="12"/>
      <c r="D72" s="13"/>
      <c r="F72" s="204"/>
      <c r="G72" s="190" t="s">
        <v>138</v>
      </c>
      <c r="H72" s="190"/>
      <c r="I72" s="190"/>
      <c r="J72" s="190"/>
      <c r="K72" s="190"/>
      <c r="L72" s="190"/>
      <c r="M72" s="190"/>
      <c r="N72" s="182" t="s">
        <v>106</v>
      </c>
      <c r="O72" s="196"/>
    </row>
    <row r="73" spans="1:15" ht="15" customHeight="1">
      <c r="A73" s="86" t="s">
        <v>51</v>
      </c>
      <c r="B73" s="84">
        <v>480</v>
      </c>
      <c r="C73" s="17">
        <f>SUM(C74:C75)</f>
        <v>0</v>
      </c>
      <c r="D73" s="18">
        <f>SUM(D74:D75)</f>
        <v>0</v>
      </c>
      <c r="F73" s="204"/>
      <c r="G73" s="190"/>
      <c r="H73" s="190"/>
      <c r="I73" s="190"/>
      <c r="J73" s="190"/>
      <c r="K73" s="190"/>
      <c r="L73" s="190"/>
      <c r="M73" s="190"/>
      <c r="N73" s="182"/>
      <c r="O73" s="196"/>
    </row>
    <row r="74" spans="1:15" ht="15" customHeight="1">
      <c r="A74" s="35"/>
      <c r="B74" s="33">
        <v>481</v>
      </c>
      <c r="C74" s="23"/>
      <c r="D74" s="24"/>
      <c r="F74" s="204"/>
      <c r="G74" s="190"/>
      <c r="H74" s="190"/>
      <c r="I74" s="190"/>
      <c r="J74" s="190"/>
      <c r="K74" s="190"/>
      <c r="L74" s="190"/>
      <c r="M74" s="190"/>
      <c r="N74" s="182"/>
      <c r="O74" s="196"/>
    </row>
    <row r="75" spans="1:15" ht="15" customHeight="1">
      <c r="A75" s="35"/>
      <c r="B75" s="33">
        <v>482</v>
      </c>
      <c r="C75" s="23"/>
      <c r="D75" s="24"/>
      <c r="F75" s="204"/>
      <c r="G75" s="190"/>
      <c r="H75" s="190"/>
      <c r="I75" s="190"/>
      <c r="J75" s="190"/>
      <c r="K75" s="190"/>
      <c r="L75" s="190"/>
      <c r="M75" s="190"/>
      <c r="N75" s="182"/>
      <c r="O75" s="196"/>
    </row>
    <row r="76" spans="1:15" ht="21.75" customHeight="1">
      <c r="A76" s="38" t="s">
        <v>52</v>
      </c>
      <c r="B76" s="33">
        <v>490</v>
      </c>
      <c r="C76" s="17">
        <f>SUM(C62:C73)</f>
        <v>0</v>
      </c>
      <c r="D76" s="18">
        <f>SUM(D62:D73)</f>
        <v>0</v>
      </c>
      <c r="F76" s="204"/>
      <c r="G76" s="190" t="s">
        <v>139</v>
      </c>
      <c r="H76" s="205"/>
      <c r="I76" s="205"/>
      <c r="J76" s="205"/>
      <c r="K76" s="205"/>
      <c r="L76" s="205"/>
      <c r="M76" s="205"/>
      <c r="N76" s="182" t="s">
        <v>107</v>
      </c>
      <c r="O76" s="196"/>
    </row>
    <row r="77" spans="1:15" ht="33" customHeight="1" thickBot="1">
      <c r="A77" s="41" t="s">
        <v>129</v>
      </c>
      <c r="B77" s="42">
        <v>500</v>
      </c>
      <c r="C77" s="64">
        <f>C49+C59+C76</f>
        <v>0</v>
      </c>
      <c r="D77" s="65">
        <f>D49+D59+D76</f>
        <v>0</v>
      </c>
      <c r="F77" s="204"/>
      <c r="G77" s="205"/>
      <c r="H77" s="205"/>
      <c r="I77" s="205"/>
      <c r="J77" s="205"/>
      <c r="K77" s="205"/>
      <c r="L77" s="205"/>
      <c r="M77" s="205"/>
      <c r="N77" s="182"/>
      <c r="O77" s="196"/>
    </row>
    <row r="78" spans="1:15" ht="38.25" customHeight="1">
      <c r="A78" s="59"/>
      <c r="B78" s="60"/>
      <c r="C78" s="61"/>
      <c r="D78" s="61"/>
      <c r="F78" s="204"/>
      <c r="G78" s="205"/>
      <c r="H78" s="205"/>
      <c r="I78" s="205"/>
      <c r="J78" s="205"/>
      <c r="K78" s="205"/>
      <c r="L78" s="205"/>
      <c r="M78" s="205"/>
      <c r="N78" s="182"/>
      <c r="O78" s="196"/>
    </row>
    <row r="79" spans="1:15" ht="37.5" customHeight="1">
      <c r="A79" s="213" t="s">
        <v>131</v>
      </c>
      <c r="B79" s="213"/>
      <c r="C79" s="213"/>
      <c r="D79" s="213"/>
      <c r="F79" s="204"/>
      <c r="G79" s="190" t="s">
        <v>1</v>
      </c>
      <c r="H79" s="190"/>
      <c r="I79" s="190"/>
      <c r="J79" s="190"/>
      <c r="K79" s="190"/>
      <c r="L79" s="190"/>
      <c r="M79" s="190"/>
      <c r="N79" s="182" t="s">
        <v>108</v>
      </c>
      <c r="O79" s="196"/>
    </row>
    <row r="80" spans="1:15" ht="29.25" customHeight="1" thickBot="1">
      <c r="A80" s="214" t="s">
        <v>193</v>
      </c>
      <c r="B80" s="214"/>
      <c r="C80" s="214"/>
      <c r="D80" s="214"/>
      <c r="F80" s="204"/>
      <c r="G80" s="190"/>
      <c r="H80" s="190"/>
      <c r="I80" s="190"/>
      <c r="J80" s="190"/>
      <c r="K80" s="190"/>
      <c r="L80" s="190"/>
      <c r="M80" s="190"/>
      <c r="N80" s="182"/>
      <c r="O80" s="196"/>
    </row>
    <row r="81" spans="1:15" ht="33.75" customHeight="1">
      <c r="A81" s="46" t="s">
        <v>53</v>
      </c>
      <c r="B81" s="29" t="s">
        <v>5</v>
      </c>
      <c r="C81" s="29" t="s">
        <v>127</v>
      </c>
      <c r="D81" s="30" t="s">
        <v>145</v>
      </c>
      <c r="F81" s="204"/>
      <c r="G81" s="190"/>
      <c r="H81" s="190"/>
      <c r="I81" s="190"/>
      <c r="J81" s="190"/>
      <c r="K81" s="190"/>
      <c r="L81" s="190"/>
      <c r="M81" s="190"/>
      <c r="N81" s="182"/>
      <c r="O81" s="196"/>
    </row>
    <row r="82" spans="1:15" ht="15" customHeight="1">
      <c r="A82" s="47">
        <v>1</v>
      </c>
      <c r="B82" s="48">
        <v>2</v>
      </c>
      <c r="C82" s="49">
        <v>3</v>
      </c>
      <c r="D82" s="50">
        <v>4</v>
      </c>
      <c r="F82" s="204"/>
      <c r="G82" s="190"/>
      <c r="H82" s="190"/>
      <c r="I82" s="190"/>
      <c r="J82" s="190"/>
      <c r="K82" s="190"/>
      <c r="L82" s="190"/>
      <c r="M82" s="190"/>
      <c r="N82" s="182"/>
      <c r="O82" s="196"/>
    </row>
    <row r="83" spans="1:15" ht="28.5" customHeight="1">
      <c r="A83" s="89" t="s">
        <v>54</v>
      </c>
      <c r="B83" s="87" t="s">
        <v>55</v>
      </c>
      <c r="C83" s="14">
        <f>C84+C85</f>
        <v>0</v>
      </c>
      <c r="D83" s="14">
        <f>D84+D85</f>
        <v>0</v>
      </c>
      <c r="F83" s="204"/>
      <c r="G83" s="190"/>
      <c r="H83" s="190"/>
      <c r="I83" s="190"/>
      <c r="J83" s="190"/>
      <c r="K83" s="190"/>
      <c r="L83" s="190"/>
      <c r="M83" s="190"/>
      <c r="N83" s="182"/>
      <c r="O83" s="196"/>
    </row>
    <row r="84" spans="1:15" ht="30">
      <c r="A84" s="82" t="s">
        <v>183</v>
      </c>
      <c r="B84" s="87" t="s">
        <v>180</v>
      </c>
      <c r="C84" s="12"/>
      <c r="D84" s="96"/>
      <c r="F84" s="204"/>
      <c r="G84" s="190"/>
      <c r="H84" s="190"/>
      <c r="I84" s="190"/>
      <c r="J84" s="190"/>
      <c r="K84" s="190"/>
      <c r="L84" s="190"/>
      <c r="M84" s="190"/>
      <c r="N84" s="182"/>
      <c r="O84" s="196"/>
    </row>
    <row r="85" spans="1:15" ht="15.75" customHeight="1">
      <c r="A85" s="82" t="s">
        <v>182</v>
      </c>
      <c r="B85" s="87" t="s">
        <v>181</v>
      </c>
      <c r="C85" s="12"/>
      <c r="D85" s="96"/>
      <c r="F85" s="204"/>
      <c r="G85" s="190"/>
      <c r="H85" s="190"/>
      <c r="I85" s="190"/>
      <c r="J85" s="190"/>
      <c r="K85" s="190"/>
      <c r="L85" s="190"/>
      <c r="M85" s="190"/>
      <c r="N85" s="182"/>
      <c r="O85" s="196"/>
    </row>
    <row r="86" spans="1:15" ht="30">
      <c r="A86" s="82" t="s">
        <v>56</v>
      </c>
      <c r="B86" s="87" t="s">
        <v>57</v>
      </c>
      <c r="C86" s="12"/>
      <c r="D86" s="13"/>
      <c r="F86" s="204"/>
      <c r="G86" s="190"/>
      <c r="H86" s="190"/>
      <c r="I86" s="190"/>
      <c r="J86" s="190"/>
      <c r="K86" s="190"/>
      <c r="L86" s="190"/>
      <c r="M86" s="190"/>
      <c r="N86" s="182"/>
      <c r="O86" s="196"/>
    </row>
    <row r="87" spans="1:15" ht="15.75" customHeight="1">
      <c r="A87" s="82" t="s">
        <v>58</v>
      </c>
      <c r="B87" s="87" t="s">
        <v>59</v>
      </c>
      <c r="C87" s="17">
        <f>C83-C86</f>
        <v>0</v>
      </c>
      <c r="D87" s="18">
        <f>D83-D86</f>
        <v>0</v>
      </c>
      <c r="F87" s="204"/>
      <c r="G87" s="190"/>
      <c r="H87" s="190"/>
      <c r="I87" s="190"/>
      <c r="J87" s="190"/>
      <c r="K87" s="190"/>
      <c r="L87" s="190"/>
      <c r="M87" s="190"/>
      <c r="N87" s="182"/>
      <c r="O87" s="196"/>
    </row>
    <row r="88" spans="1:15" ht="27.75" customHeight="1">
      <c r="A88" s="82" t="s">
        <v>60</v>
      </c>
      <c r="B88" s="87" t="s">
        <v>61</v>
      </c>
      <c r="C88" s="12"/>
      <c r="D88" s="13"/>
      <c r="F88" s="204"/>
      <c r="G88" s="190"/>
      <c r="H88" s="190"/>
      <c r="I88" s="190"/>
      <c r="J88" s="190"/>
      <c r="K88" s="190"/>
      <c r="L88" s="190"/>
      <c r="M88" s="190"/>
      <c r="N88" s="182"/>
      <c r="O88" s="196"/>
    </row>
    <row r="89" spans="1:15" ht="16.5" customHeight="1">
      <c r="A89" s="82" t="s">
        <v>62</v>
      </c>
      <c r="B89" s="87" t="s">
        <v>63</v>
      </c>
      <c r="C89" s="12"/>
      <c r="D89" s="13"/>
      <c r="F89" s="156"/>
      <c r="G89" s="190" t="s">
        <v>109</v>
      </c>
      <c r="H89" s="190"/>
      <c r="I89" s="190"/>
      <c r="J89" s="190"/>
      <c r="K89" s="190"/>
      <c r="L89" s="190"/>
      <c r="M89" s="190"/>
      <c r="N89" s="182" t="s">
        <v>110</v>
      </c>
      <c r="O89" s="206"/>
    </row>
    <row r="90" spans="1:15" ht="30">
      <c r="A90" s="88" t="s">
        <v>64</v>
      </c>
      <c r="B90" s="87" t="s">
        <v>65</v>
      </c>
      <c r="C90" s="17">
        <f>C87-C88-C89</f>
        <v>0</v>
      </c>
      <c r="D90" s="18">
        <f>D87-D88-D89</f>
        <v>0</v>
      </c>
      <c r="F90" s="156"/>
      <c r="G90" s="190"/>
      <c r="H90" s="190"/>
      <c r="I90" s="190"/>
      <c r="J90" s="190"/>
      <c r="K90" s="190"/>
      <c r="L90" s="190"/>
      <c r="M90" s="190"/>
      <c r="N90" s="182"/>
      <c r="O90" s="206"/>
    </row>
    <row r="91" spans="1:15" ht="15" customHeight="1">
      <c r="A91" s="89" t="s">
        <v>66</v>
      </c>
      <c r="B91" s="87" t="s">
        <v>67</v>
      </c>
      <c r="C91" s="17">
        <f>C92+C93</f>
        <v>0</v>
      </c>
      <c r="D91" s="18">
        <f>D92+D93</f>
        <v>0</v>
      </c>
      <c r="F91" s="156"/>
      <c r="G91" s="190" t="s">
        <v>111</v>
      </c>
      <c r="H91" s="190"/>
      <c r="I91" s="190"/>
      <c r="J91" s="190"/>
      <c r="K91" s="190"/>
      <c r="L91" s="190"/>
      <c r="M91" s="190"/>
      <c r="N91" s="182" t="s">
        <v>112</v>
      </c>
      <c r="O91" s="206"/>
    </row>
    <row r="92" spans="1:15" ht="15" customHeight="1">
      <c r="A92" s="55"/>
      <c r="B92" s="52" t="s">
        <v>68</v>
      </c>
      <c r="C92" s="12"/>
      <c r="D92" s="13"/>
      <c r="F92" s="156"/>
      <c r="G92" s="190"/>
      <c r="H92" s="190"/>
      <c r="I92" s="190"/>
      <c r="J92" s="190"/>
      <c r="K92" s="190"/>
      <c r="L92" s="190"/>
      <c r="M92" s="190"/>
      <c r="N92" s="182"/>
      <c r="O92" s="206"/>
    </row>
    <row r="93" spans="1:15" ht="15" customHeight="1">
      <c r="A93" s="51"/>
      <c r="B93" s="52" t="s">
        <v>69</v>
      </c>
      <c r="C93" s="12"/>
      <c r="D93" s="13"/>
      <c r="F93" s="156"/>
      <c r="G93" s="190"/>
      <c r="H93" s="190"/>
      <c r="I93" s="190"/>
      <c r="J93" s="190"/>
      <c r="K93" s="190"/>
      <c r="L93" s="190"/>
      <c r="M93" s="190"/>
      <c r="N93" s="182"/>
      <c r="O93" s="206"/>
    </row>
    <row r="94" spans="1:15" ht="15" customHeight="1">
      <c r="A94" s="54" t="s">
        <v>70</v>
      </c>
      <c r="B94" s="52" t="s">
        <v>71</v>
      </c>
      <c r="C94" s="17">
        <f>C95+C96+C97</f>
        <v>0</v>
      </c>
      <c r="D94" s="18">
        <f>D95+D96+D97</f>
        <v>0</v>
      </c>
      <c r="F94" s="156"/>
      <c r="G94" s="190" t="s">
        <v>113</v>
      </c>
      <c r="H94" s="190"/>
      <c r="I94" s="190"/>
      <c r="J94" s="190"/>
      <c r="K94" s="190"/>
      <c r="L94" s="190"/>
      <c r="M94" s="190"/>
      <c r="N94" s="182" t="s">
        <v>114</v>
      </c>
      <c r="O94" s="206"/>
    </row>
    <row r="95" spans="1:15" ht="15" customHeight="1">
      <c r="A95" s="55"/>
      <c r="B95" s="52" t="s">
        <v>72</v>
      </c>
      <c r="C95" s="12"/>
      <c r="D95" s="13"/>
      <c r="F95" s="156"/>
      <c r="G95" s="190"/>
      <c r="H95" s="190"/>
      <c r="I95" s="190"/>
      <c r="J95" s="190"/>
      <c r="K95" s="190"/>
      <c r="L95" s="190"/>
      <c r="M95" s="190"/>
      <c r="N95" s="182"/>
      <c r="O95" s="206"/>
    </row>
    <row r="96" spans="1:15" ht="15.75" customHeight="1">
      <c r="A96" s="55"/>
      <c r="B96" s="52" t="s">
        <v>73</v>
      </c>
      <c r="C96" s="12"/>
      <c r="D96" s="13"/>
      <c r="F96" s="156"/>
      <c r="G96" s="190"/>
      <c r="H96" s="190"/>
      <c r="I96" s="190"/>
      <c r="J96" s="190"/>
      <c r="K96" s="190"/>
      <c r="L96" s="190"/>
      <c r="M96" s="190"/>
      <c r="N96" s="182"/>
      <c r="O96" s="206"/>
    </row>
    <row r="97" spans="1:15" ht="16.5" customHeight="1">
      <c r="A97" s="55"/>
      <c r="B97" s="52" t="s">
        <v>74</v>
      </c>
      <c r="C97" s="12"/>
      <c r="D97" s="13"/>
      <c r="F97" s="156"/>
      <c r="G97" s="190"/>
      <c r="H97" s="190"/>
      <c r="I97" s="190"/>
      <c r="J97" s="190"/>
      <c r="K97" s="190"/>
      <c r="L97" s="190"/>
      <c r="M97" s="190"/>
      <c r="N97" s="182"/>
      <c r="O97" s="206"/>
    </row>
    <row r="98" spans="1:15" ht="24.75" customHeight="1">
      <c r="A98" s="53" t="s">
        <v>75</v>
      </c>
      <c r="B98" s="52" t="s">
        <v>76</v>
      </c>
      <c r="C98" s="17">
        <f>C90+C91-C94</f>
        <v>0</v>
      </c>
      <c r="D98" s="18">
        <f>D90+D91-D94</f>
        <v>0</v>
      </c>
      <c r="F98" s="156"/>
      <c r="G98" s="190"/>
      <c r="H98" s="190"/>
      <c r="I98" s="190"/>
      <c r="J98" s="190"/>
      <c r="K98" s="190"/>
      <c r="L98" s="190"/>
      <c r="M98" s="190"/>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O59:O67"/>
    <mergeCell ref="N68:N71"/>
    <mergeCell ref="O68:O71"/>
    <mergeCell ref="O72:O75"/>
    <mergeCell ref="G106:M106"/>
    <mergeCell ref="G107:M107"/>
    <mergeCell ref="N94:N98"/>
    <mergeCell ref="O94:O98"/>
    <mergeCell ref="N99:N105"/>
    <mergeCell ref="O99:O105"/>
    <mergeCell ref="N76:N78"/>
    <mergeCell ref="O79:O88"/>
    <mergeCell ref="G108:M108"/>
    <mergeCell ref="G109:M109"/>
    <mergeCell ref="F59:F67"/>
    <mergeCell ref="F68:F71"/>
    <mergeCell ref="F72:F75"/>
    <mergeCell ref="F94:F98"/>
    <mergeCell ref="G94:M98"/>
    <mergeCell ref="F99:F105"/>
    <mergeCell ref="G99:M105"/>
    <mergeCell ref="G76:M78"/>
    <mergeCell ref="F91:F93"/>
    <mergeCell ref="G91:M93"/>
    <mergeCell ref="N91:N93"/>
    <mergeCell ref="O91:O93"/>
    <mergeCell ref="F89:F90"/>
    <mergeCell ref="O76:O78"/>
    <mergeCell ref="O89:O90"/>
    <mergeCell ref="G89:M90"/>
    <mergeCell ref="A38:D38"/>
    <mergeCell ref="F39:F40"/>
    <mergeCell ref="G39:M40"/>
    <mergeCell ref="N39:N40"/>
    <mergeCell ref="A79:D79"/>
    <mergeCell ref="F79:F88"/>
    <mergeCell ref="G79:M88"/>
    <mergeCell ref="N79:N88"/>
    <mergeCell ref="A80:D80"/>
    <mergeCell ref="F76:F78"/>
    <mergeCell ref="N6:O6"/>
    <mergeCell ref="G7:M7"/>
    <mergeCell ref="F9:F10"/>
    <mergeCell ref="G9:M10"/>
    <mergeCell ref="N9:N10"/>
    <mergeCell ref="O9:O10"/>
    <mergeCell ref="G8:M8"/>
    <mergeCell ref="F51:F58"/>
    <mergeCell ref="G51:M58"/>
    <mergeCell ref="N51:N58"/>
    <mergeCell ref="O51:O58"/>
    <mergeCell ref="N89:N90"/>
    <mergeCell ref="G59:M67"/>
    <mergeCell ref="G68:M71"/>
    <mergeCell ref="G72:M75"/>
    <mergeCell ref="N72:N75"/>
    <mergeCell ref="N59:N67"/>
    <mergeCell ref="F41:F43"/>
    <mergeCell ref="G41:M43"/>
    <mergeCell ref="N41:N43"/>
    <mergeCell ref="O41:O43"/>
    <mergeCell ref="F44:F50"/>
    <mergeCell ref="G44:M50"/>
    <mergeCell ref="N44:N50"/>
    <mergeCell ref="O44:O50"/>
    <mergeCell ref="F31:F35"/>
    <mergeCell ref="G31:M35"/>
    <mergeCell ref="N31:N35"/>
    <mergeCell ref="O31:O35"/>
    <mergeCell ref="O39:O40"/>
    <mergeCell ref="F36:F38"/>
    <mergeCell ref="G36:M38"/>
    <mergeCell ref="N36:N38"/>
    <mergeCell ref="O36:O38"/>
    <mergeCell ref="F19:F25"/>
    <mergeCell ref="G19:M25"/>
    <mergeCell ref="N19:N25"/>
    <mergeCell ref="O19:O25"/>
    <mergeCell ref="F26:F30"/>
    <mergeCell ref="G26:M30"/>
    <mergeCell ref="N26:N30"/>
    <mergeCell ref="O26:O30"/>
    <mergeCell ref="F11:F14"/>
    <mergeCell ref="G11:M14"/>
    <mergeCell ref="N11:N14"/>
    <mergeCell ref="O11:O14"/>
    <mergeCell ref="O16:O18"/>
    <mergeCell ref="G15:M15"/>
    <mergeCell ref="F16:F18"/>
    <mergeCell ref="G16:M18"/>
    <mergeCell ref="N16:N18"/>
    <mergeCell ref="F2:O2"/>
    <mergeCell ref="A1:D2"/>
    <mergeCell ref="F1:O1"/>
    <mergeCell ref="F4:M4"/>
    <mergeCell ref="A3:D4"/>
    <mergeCell ref="F3:M3"/>
    <mergeCell ref="N3:O3"/>
    <mergeCell ref="N4:O5"/>
    <mergeCell ref="A5:D6"/>
    <mergeCell ref="F6:I6"/>
  </mergeCells>
  <printOptions/>
  <pageMargins left="0.75" right="0.1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Narine Shaheni Grigoryan</dc:creator>
  <cp:keywords/>
  <dc:description/>
  <cp:lastModifiedBy>Narine Shaheni Grigoryan</cp:lastModifiedBy>
  <cp:lastPrinted>2015-04-09T08:12:21Z</cp:lastPrinted>
  <dcterms:created xsi:type="dcterms:W3CDTF">1996-10-14T23:33:28Z</dcterms:created>
  <dcterms:modified xsi:type="dcterms:W3CDTF">2021-04-06T11:42:44Z</dcterms:modified>
  <cp:category/>
  <cp:version/>
  <cp:contentType/>
  <cp:contentStatus/>
</cp:coreProperties>
</file>