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65" windowWidth="14805" windowHeight="7950"/>
  </bookViews>
  <sheets>
    <sheet name="2016 IVQ" sheetId="6" r:id="rId1"/>
  </sheets>
  <calcPr calcId="144525"/>
</workbook>
</file>

<file path=xl/calcChain.xml><?xml version="1.0" encoding="utf-8"?>
<calcChain xmlns="http://schemas.openxmlformats.org/spreadsheetml/2006/main">
  <c r="D9" i="6" l="1"/>
  <c r="D8" i="6"/>
  <c r="D7" i="6"/>
  <c r="D6" i="6"/>
  <c r="D5" i="6"/>
  <c r="D4" i="6"/>
  <c r="D3" i="6"/>
</calcChain>
</file>

<file path=xl/sharedStrings.xml><?xml version="1.0" encoding="utf-8"?>
<sst xmlns="http://schemas.openxmlformats.org/spreadsheetml/2006/main" count="22" uniqueCount="22">
  <si>
    <t>Primary Dealer</t>
  </si>
  <si>
    <t>Participation in Primary Market</t>
  </si>
  <si>
    <t>Activity in Secondary Market</t>
  </si>
  <si>
    <t>AMERIABANK CJSC</t>
  </si>
  <si>
    <t>ARDSHINBANK CJSC</t>
  </si>
  <si>
    <r>
      <t>VTB BANK (ARMENIA)</t>
    </r>
    <r>
      <rPr>
        <sz val="12"/>
        <rFont val="GHEA Grapalat"/>
        <family val="3"/>
      </rPr>
      <t xml:space="preserve"> CJSC</t>
    </r>
  </si>
  <si>
    <t>ARARATBANK OJSC</t>
  </si>
  <si>
    <t>ARMSWISSBANK CJSC</t>
  </si>
  <si>
    <t>CONVERSE BANK CJSC</t>
  </si>
  <si>
    <t>ARMECONOMBANK OJSC</t>
  </si>
  <si>
    <t>Potential Participant</t>
  </si>
  <si>
    <t>BYBLOS BANK ARMENIA CJSC</t>
  </si>
  <si>
    <t>ALPHASECURITIES LTD</t>
  </si>
  <si>
    <t>EVOCABANK CJSC</t>
  </si>
  <si>
    <t>2016 Q4 Performance Evaluation of Primary Dealers and Potential Participants</t>
  </si>
  <si>
    <t>Q4 Score</t>
  </si>
  <si>
    <t>HSBC BANK ARMENIA CJSC.</t>
  </si>
  <si>
    <t>ID BANK CJSC</t>
  </si>
  <si>
    <t>UNIBANK OJSC</t>
  </si>
  <si>
    <t>MELLAT BANK CJSC</t>
  </si>
  <si>
    <t>Q4 Score*</t>
  </si>
  <si>
    <t>*For the period from 01-Oct-2016 to 01-Oct-2017 the evaluation of Primary Dealers activities is carried out only based on the indicator of participation in primary market and indicator of secondary market activity. Quarterly score is sum of the 40% of primary market indicator and 60% of secondary market indicator.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</si>
</sst>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8" x14ac:knownFonts="1">
    <font>
      <sz val="11"/>
      <color theme="1"/>
      <name val="Calibri"/>
      <family val="2"/>
      <scheme val="minor"/>
    </font>
    <font>
      <sz val="12"/>
      <color theme="1"/>
      <name val="GHEA Grapalat"/>
      <family val="3"/>
    </font>
    <font>
      <sz val="11"/>
      <color theme="1"/>
      <name val="Times Armenian"/>
      <family val="2"/>
    </font>
    <font>
      <sz val="11"/>
      <color indexed="8"/>
      <name val="Times Armenian"/>
      <family val="2"/>
    </font>
    <font>
      <sz val="10"/>
      <color rgb="FF000000"/>
      <name val="Arial Unicode"/>
      <family val="2"/>
    </font>
    <font>
      <b/>
      <sz val="12"/>
      <color theme="1"/>
      <name val="GHEA Grapalat"/>
      <family val="3"/>
    </font>
    <font>
      <sz val="12"/>
      <color rgb="FF000000"/>
      <name val="GHEA Grapalat"/>
      <family val="3"/>
    </font>
    <font>
      <sz val="12"/>
      <name val="GHEA Grapalat"/>
      <family val="3"/>
    </font>
  </fonts>
  <fills count="2">
    <fill>
      <patternFill patternType="none"/>
    </fill>
    <fill>
      <patternFill patternType="gray125"/>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s>
  <cellStyleXfs count="3">
    <xf numFmtId="0" fontId="0" fillId="0" borderId="0"/>
    <xf numFmtId="0" fontId="2" fillId="0" borderId="0"/>
    <xf numFmtId="43" fontId="3" fillId="0" borderId="0" applyFont="0" applyFill="0" applyBorder="0" applyAlignment="0" applyProtection="0"/>
  </cellStyleXfs>
  <cellXfs count="23">
    <xf numFmtId="0" fontId="0" fillId="0" borderId="0" xfId="0"/>
    <xf numFmtId="0" fontId="1" fillId="0" borderId="0" xfId="0" applyFont="1"/>
    <xf numFmtId="0" fontId="1" fillId="0" borderId="1" xfId="0" applyFont="1" applyBorder="1" applyAlignment="1">
      <alignment horizontal="center" vertical="center"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justify" vertic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0" xfId="0" applyFont="1" applyAlignment="1">
      <alignment horizontal="center" vertical="center" wrapText="1"/>
    </xf>
    <xf numFmtId="0" fontId="1" fillId="0" borderId="11" xfId="0" applyFont="1" applyBorder="1" applyAlignment="1">
      <alignment horizontal="center" vertical="center" wrapText="1"/>
    </xf>
    <xf numFmtId="0" fontId="1" fillId="0" borderId="2" xfId="0" applyFont="1" applyFill="1" applyBorder="1" applyAlignment="1">
      <alignment horizontal="center" vertical="center" wrapText="1"/>
    </xf>
    <xf numFmtId="0" fontId="6" fillId="0" borderId="5" xfId="0" applyFont="1" applyBorder="1" applyAlignment="1">
      <alignment vertical="center"/>
    </xf>
    <xf numFmtId="0" fontId="6" fillId="0" borderId="7" xfId="0" applyFont="1" applyBorder="1" applyAlignment="1">
      <alignment vertical="center"/>
    </xf>
    <xf numFmtId="0" fontId="1" fillId="0" borderId="12" xfId="0" applyFont="1" applyBorder="1" applyAlignment="1">
      <alignment horizontal="center"/>
    </xf>
    <xf numFmtId="0" fontId="1" fillId="0" borderId="5" xfId="0" applyFont="1" applyBorder="1" applyAlignment="1">
      <alignment horizontal="left"/>
    </xf>
    <xf numFmtId="0" fontId="1" fillId="0" borderId="13" xfId="0" applyFont="1" applyBorder="1" applyAlignment="1">
      <alignment horizontal="center"/>
    </xf>
    <xf numFmtId="0" fontId="6" fillId="0" borderId="3" xfId="0" applyFont="1" applyBorder="1"/>
    <xf numFmtId="0" fontId="1" fillId="0" borderId="7" xfId="0" applyFont="1" applyBorder="1" applyAlignment="1">
      <alignment horizontal="justify" vertical="center"/>
    </xf>
    <xf numFmtId="0" fontId="1" fillId="0" borderId="9" xfId="0" applyFont="1" applyBorder="1" applyAlignment="1">
      <alignment horizontal="left"/>
    </xf>
    <xf numFmtId="0" fontId="5" fillId="0" borderId="14" xfId="0" applyFont="1" applyBorder="1" applyAlignment="1">
      <alignment horizontal="center" vertical="center"/>
    </xf>
    <xf numFmtId="0" fontId="4" fillId="0" borderId="10" xfId="0" applyFont="1" applyBorder="1" applyAlignment="1">
      <alignment horizontal="left" vertical="center" wrapText="1"/>
    </xf>
  </cellXfs>
  <cellStyles count="3">
    <cellStyle name="Comma 2" xfId="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tabSelected="1" workbookViewId="0">
      <selection activeCell="D28" sqref="D28"/>
    </sheetView>
  </sheetViews>
  <sheetFormatPr defaultColWidth="9.140625" defaultRowHeight="17.25" x14ac:dyDescent="0.3"/>
  <cols>
    <col min="1" max="1" width="47" style="1" bestFit="1" customWidth="1"/>
    <col min="2" max="2" width="22.5703125" style="1" customWidth="1"/>
    <col min="3" max="3" width="25.7109375" style="1" customWidth="1"/>
    <col min="4" max="4" width="18.28515625" style="1" customWidth="1"/>
    <col min="5" max="16384" width="9.140625" style="1"/>
  </cols>
  <sheetData>
    <row r="1" spans="1:4" ht="59.25" customHeight="1" thickBot="1" x14ac:dyDescent="0.35">
      <c r="A1" s="21" t="s">
        <v>14</v>
      </c>
      <c r="B1" s="21"/>
      <c r="C1" s="21"/>
      <c r="D1" s="21"/>
    </row>
    <row r="2" spans="1:4" ht="59.25" customHeight="1" thickBot="1" x14ac:dyDescent="0.35">
      <c r="A2" s="11" t="s">
        <v>0</v>
      </c>
      <c r="B2" s="2" t="s">
        <v>1</v>
      </c>
      <c r="C2" s="2" t="s">
        <v>2</v>
      </c>
      <c r="D2" s="12" t="s">
        <v>20</v>
      </c>
    </row>
    <row r="3" spans="1:4" ht="22.5" customHeight="1" x14ac:dyDescent="0.3">
      <c r="A3" s="18" t="s">
        <v>6</v>
      </c>
      <c r="B3" s="3">
        <v>5</v>
      </c>
      <c r="C3" s="3">
        <v>7</v>
      </c>
      <c r="D3" s="4">
        <f t="shared" ref="D3:D9" si="0">+B3*0.4+C3*0.6</f>
        <v>6.2</v>
      </c>
    </row>
    <row r="4" spans="1:4" ht="22.5" customHeight="1" x14ac:dyDescent="0.3">
      <c r="A4" s="13" t="s">
        <v>5</v>
      </c>
      <c r="B4" s="6">
        <v>7</v>
      </c>
      <c r="C4" s="6">
        <v>5</v>
      </c>
      <c r="D4" s="7">
        <f t="shared" si="0"/>
        <v>5.8000000000000007</v>
      </c>
    </row>
    <row r="5" spans="1:4" ht="22.5" customHeight="1" x14ac:dyDescent="0.3">
      <c r="A5" s="13" t="s">
        <v>7</v>
      </c>
      <c r="B5" s="6">
        <v>4</v>
      </c>
      <c r="C5" s="6">
        <v>6</v>
      </c>
      <c r="D5" s="7">
        <f t="shared" si="0"/>
        <v>5.1999999999999993</v>
      </c>
    </row>
    <row r="6" spans="1:4" ht="22.5" customHeight="1" x14ac:dyDescent="0.3">
      <c r="A6" s="5" t="s">
        <v>3</v>
      </c>
      <c r="B6" s="6">
        <v>6</v>
      </c>
      <c r="C6" s="6">
        <v>2</v>
      </c>
      <c r="D6" s="7">
        <f t="shared" si="0"/>
        <v>3.6000000000000005</v>
      </c>
    </row>
    <row r="7" spans="1:4" ht="22.5" customHeight="1" x14ac:dyDescent="0.3">
      <c r="A7" s="5" t="s">
        <v>8</v>
      </c>
      <c r="B7" s="6">
        <v>3</v>
      </c>
      <c r="C7" s="6">
        <v>3</v>
      </c>
      <c r="D7" s="7">
        <f t="shared" si="0"/>
        <v>3</v>
      </c>
    </row>
    <row r="8" spans="1:4" ht="22.5" customHeight="1" x14ac:dyDescent="0.3">
      <c r="A8" s="5" t="s">
        <v>4</v>
      </c>
      <c r="B8" s="6">
        <v>1</v>
      </c>
      <c r="C8" s="6">
        <v>4</v>
      </c>
      <c r="D8" s="7">
        <f t="shared" si="0"/>
        <v>2.8</v>
      </c>
    </row>
    <row r="9" spans="1:4" ht="22.5" customHeight="1" thickBot="1" x14ac:dyDescent="0.35">
      <c r="A9" s="19" t="s">
        <v>16</v>
      </c>
      <c r="B9" s="8">
        <v>2</v>
      </c>
      <c r="C9" s="8">
        <v>1</v>
      </c>
      <c r="D9" s="9">
        <f t="shared" si="0"/>
        <v>1.4</v>
      </c>
    </row>
    <row r="10" spans="1:4" ht="54.75" customHeight="1" x14ac:dyDescent="0.3">
      <c r="A10" s="22" t="s">
        <v>21</v>
      </c>
      <c r="B10" s="22"/>
      <c r="C10" s="22"/>
      <c r="D10" s="22"/>
    </row>
    <row r="11" spans="1:4" ht="18" thickBot="1" x14ac:dyDescent="0.35"/>
    <row r="12" spans="1:4" ht="25.5" customHeight="1" thickBot="1" x14ac:dyDescent="0.35">
      <c r="A12" s="2" t="s">
        <v>10</v>
      </c>
      <c r="B12" s="12" t="s">
        <v>15</v>
      </c>
      <c r="C12" s="10"/>
    </row>
    <row r="13" spans="1:4" ht="22.5" customHeight="1" x14ac:dyDescent="0.3">
      <c r="A13" s="20" t="s">
        <v>13</v>
      </c>
      <c r="B13" s="15">
        <v>7</v>
      </c>
    </row>
    <row r="14" spans="1:4" ht="22.5" customHeight="1" x14ac:dyDescent="0.3">
      <c r="A14" s="16" t="s">
        <v>17</v>
      </c>
      <c r="B14" s="7">
        <v>6</v>
      </c>
    </row>
    <row r="15" spans="1:4" ht="22.5" customHeight="1" x14ac:dyDescent="0.3">
      <c r="A15" s="16" t="s">
        <v>12</v>
      </c>
      <c r="B15" s="15">
        <v>5</v>
      </c>
    </row>
    <row r="16" spans="1:4" ht="22.5" customHeight="1" x14ac:dyDescent="0.3">
      <c r="A16" s="5" t="s">
        <v>11</v>
      </c>
      <c r="B16" s="7">
        <v>4</v>
      </c>
    </row>
    <row r="17" spans="1:2" ht="22.5" customHeight="1" x14ac:dyDescent="0.3">
      <c r="A17" s="16" t="s">
        <v>18</v>
      </c>
      <c r="B17" s="15">
        <v>3</v>
      </c>
    </row>
    <row r="18" spans="1:2" ht="22.5" customHeight="1" x14ac:dyDescent="0.3">
      <c r="A18" s="16" t="s">
        <v>19</v>
      </c>
      <c r="B18" s="7">
        <v>2</v>
      </c>
    </row>
    <row r="19" spans="1:2" ht="22.5" customHeight="1" thickBot="1" x14ac:dyDescent="0.35">
      <c r="A19" s="14" t="s">
        <v>9</v>
      </c>
      <c r="B19" s="17">
        <v>1</v>
      </c>
    </row>
  </sheetData>
  <mergeCells count="2">
    <mergeCell ref="A1:D1"/>
    <mergeCell ref="A10:D10"/>
  </mergeCells>
  <pageMargins left="0.16" right="0.16" top="0.42" bottom="0.74803149606299213" header="0.31496062992125984" footer="0.31496062992125984"/>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 IVQ</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2018-08-16T08:55:35Z</dcterms:modified>
</cp:coreProperties>
</file>